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82.95\hrm\tdata\Ｒ6年度\100 職務別\03　教務\R6 ①毎日開くもの\"/>
    </mc:Choice>
  </mc:AlternateContent>
  <xr:revisionPtr revIDLastSave="0" documentId="13_ncr:1_{1D8B8172-2D4F-42CA-AA11-2297660F8371}" xr6:coauthVersionLast="47" xr6:coauthVersionMax="47" xr10:uidLastSave="{00000000-0000-0000-0000-000000000000}"/>
  <bookViews>
    <workbookView xWindow="390" yWindow="390" windowWidth="18360" windowHeight="102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V3" i="1"/>
  <c r="S3" i="1"/>
  <c r="AG4" i="1" l="1"/>
  <c r="C1" i="1"/>
  <c r="AQ36" i="1"/>
  <c r="AO36" i="1"/>
  <c r="AL36" i="1"/>
  <c r="AK4" i="1"/>
  <c r="AK5" i="1" s="1"/>
  <c r="AK6" i="1" s="1"/>
  <c r="AH3" i="1"/>
  <c r="AM3" i="1"/>
  <c r="AD4" i="1"/>
  <c r="AD5" i="1" s="1"/>
  <c r="AE3" i="1"/>
  <c r="AA4" i="1"/>
  <c r="AB3" i="1"/>
  <c r="X4" i="1"/>
  <c r="X5" i="1" s="1"/>
  <c r="Y3" i="1"/>
  <c r="U4" i="1"/>
  <c r="R4" i="1"/>
  <c r="O4" i="1"/>
  <c r="O5" i="1" s="1"/>
  <c r="P3" i="1"/>
  <c r="L4" i="1"/>
  <c r="L5" i="1" s="1"/>
  <c r="M5" i="1" s="1"/>
  <c r="M3" i="1"/>
  <c r="I4" i="1"/>
  <c r="J3" i="1"/>
  <c r="F4" i="1"/>
  <c r="F5" i="1" s="1"/>
  <c r="G3" i="1"/>
  <c r="B4" i="1"/>
  <c r="B5" i="1" s="1"/>
  <c r="C3" i="1"/>
  <c r="M4" i="1" l="1"/>
  <c r="AM4" i="1"/>
  <c r="U5" i="1"/>
  <c r="V4" i="1"/>
  <c r="AM5" i="1"/>
  <c r="AE4" i="1"/>
  <c r="Y4" i="1"/>
  <c r="P4" i="1"/>
  <c r="P5" i="1"/>
  <c r="O6" i="1"/>
  <c r="O7" i="1" s="1"/>
  <c r="C5" i="1"/>
  <c r="B6" i="1"/>
  <c r="C6" i="1" s="1"/>
  <c r="X6" i="1"/>
  <c r="Y5" i="1"/>
  <c r="C4" i="1"/>
  <c r="G4" i="1"/>
  <c r="S4" i="1"/>
  <c r="R5" i="1"/>
  <c r="AE5" i="1"/>
  <c r="AD6" i="1"/>
  <c r="L6" i="1"/>
  <c r="I5" i="1"/>
  <c r="J4" i="1"/>
  <c r="AA5" i="1"/>
  <c r="AB4" i="1"/>
  <c r="G5" i="1"/>
  <c r="F6" i="1"/>
  <c r="AK7" i="1"/>
  <c r="AM6" i="1"/>
  <c r="AG5" i="1"/>
  <c r="AH4" i="1"/>
  <c r="U6" i="1" l="1"/>
  <c r="V5" i="1"/>
  <c r="P7" i="1"/>
  <c r="O8" i="1"/>
  <c r="P6" i="1"/>
  <c r="B7" i="1"/>
  <c r="C7" i="1" s="1"/>
  <c r="Y6" i="1"/>
  <c r="X7" i="1"/>
  <c r="AB5" i="1"/>
  <c r="AA6" i="1"/>
  <c r="J5" i="1"/>
  <c r="I6" i="1"/>
  <c r="S5" i="1"/>
  <c r="R6" i="1"/>
  <c r="G6" i="1"/>
  <c r="F7" i="1"/>
  <c r="M6" i="1"/>
  <c r="L7" i="1"/>
  <c r="AK8" i="1"/>
  <c r="AM7" i="1"/>
  <c r="AH5" i="1"/>
  <c r="AG6" i="1"/>
  <c r="AE6" i="1"/>
  <c r="AD7" i="1"/>
  <c r="V6" i="1" l="1"/>
  <c r="U7" i="1"/>
  <c r="B8" i="1"/>
  <c r="C8" i="1" s="1"/>
  <c r="P8" i="1"/>
  <c r="O9" i="1"/>
  <c r="X8" i="1"/>
  <c r="Y7" i="1"/>
  <c r="AH6" i="1"/>
  <c r="AG7" i="1"/>
  <c r="G7" i="1"/>
  <c r="F8" i="1"/>
  <c r="L8" i="1"/>
  <c r="M7" i="1"/>
  <c r="R7" i="1"/>
  <c r="S6" i="1"/>
  <c r="AB6" i="1"/>
  <c r="AA7" i="1"/>
  <c r="AE7" i="1"/>
  <c r="AD8" i="1"/>
  <c r="J6" i="1"/>
  <c r="I7" i="1"/>
  <c r="AM8" i="1"/>
  <c r="AK9" i="1"/>
  <c r="V7" i="1" l="1"/>
  <c r="U8" i="1"/>
  <c r="B9" i="1"/>
  <c r="C9" i="1" s="1"/>
  <c r="P9" i="1"/>
  <c r="O10" i="1"/>
  <c r="Y8" i="1"/>
  <c r="X9" i="1"/>
  <c r="AA8" i="1"/>
  <c r="AB7" i="1"/>
  <c r="G8" i="1"/>
  <c r="F9" i="1"/>
  <c r="M8" i="1"/>
  <c r="L9" i="1"/>
  <c r="J7" i="1"/>
  <c r="I8" i="1"/>
  <c r="AM9" i="1"/>
  <c r="AK10" i="1"/>
  <c r="AE8" i="1"/>
  <c r="AD9" i="1"/>
  <c r="AH7" i="1"/>
  <c r="AG8" i="1"/>
  <c r="R8" i="1"/>
  <c r="S7" i="1"/>
  <c r="V8" i="1" l="1"/>
  <c r="U9" i="1"/>
  <c r="B10" i="1"/>
  <c r="C10" i="1" s="1"/>
  <c r="P10" i="1"/>
  <c r="O11" i="1"/>
  <c r="X10" i="1"/>
  <c r="Y9" i="1"/>
  <c r="AA9" i="1"/>
  <c r="AB8" i="1"/>
  <c r="R9" i="1"/>
  <c r="S8" i="1"/>
  <c r="AG9" i="1"/>
  <c r="AH8" i="1"/>
  <c r="B11" i="1"/>
  <c r="AM10" i="1"/>
  <c r="AK11" i="1"/>
  <c r="J8" i="1"/>
  <c r="I9" i="1"/>
  <c r="G9" i="1"/>
  <c r="F10" i="1"/>
  <c r="AD10" i="1"/>
  <c r="AE9" i="1"/>
  <c r="L10" i="1"/>
  <c r="M9" i="1"/>
  <c r="V9" i="1" l="1"/>
  <c r="U10" i="1"/>
  <c r="O12" i="1"/>
  <c r="P11" i="1"/>
  <c r="Y10" i="1"/>
  <c r="X11" i="1"/>
  <c r="C11" i="1"/>
  <c r="B12" i="1"/>
  <c r="M10" i="1"/>
  <c r="L11" i="1"/>
  <c r="S9" i="1"/>
  <c r="R10" i="1"/>
  <c r="J9" i="1"/>
  <c r="I10" i="1"/>
  <c r="F11" i="1"/>
  <c r="G10" i="1"/>
  <c r="AM11" i="1"/>
  <c r="AK12" i="1"/>
  <c r="AD11" i="1"/>
  <c r="AE10" i="1"/>
  <c r="AG10" i="1"/>
  <c r="AH9" i="1"/>
  <c r="AA10" i="1"/>
  <c r="AB9" i="1"/>
  <c r="V10" i="1" l="1"/>
  <c r="U11" i="1"/>
  <c r="P12" i="1"/>
  <c r="O13" i="1"/>
  <c r="Y11" i="1"/>
  <c r="X12" i="1"/>
  <c r="J10" i="1"/>
  <c r="I11" i="1"/>
  <c r="S10" i="1"/>
  <c r="R11" i="1"/>
  <c r="L12" i="1"/>
  <c r="M11" i="1"/>
  <c r="AA11" i="1"/>
  <c r="AB10" i="1"/>
  <c r="AE11" i="1"/>
  <c r="AD12" i="1"/>
  <c r="B13" i="1"/>
  <c r="C12" i="1"/>
  <c r="AK13" i="1"/>
  <c r="AM12" i="1"/>
  <c r="AH10" i="1"/>
  <c r="AG11" i="1"/>
  <c r="F12" i="1"/>
  <c r="G11" i="1"/>
  <c r="V11" i="1" l="1"/>
  <c r="U12" i="1"/>
  <c r="O14" i="1"/>
  <c r="P13" i="1"/>
  <c r="X13" i="1"/>
  <c r="Y12" i="1"/>
  <c r="R12" i="1"/>
  <c r="S11" i="1"/>
  <c r="G12" i="1"/>
  <c r="F13" i="1"/>
  <c r="AM13" i="1"/>
  <c r="AK14" i="1"/>
  <c r="AA12" i="1"/>
  <c r="AB11" i="1"/>
  <c r="AD13" i="1"/>
  <c r="AE12" i="1"/>
  <c r="J11" i="1"/>
  <c r="I12" i="1"/>
  <c r="I13" i="1" s="1"/>
  <c r="AH11" i="1"/>
  <c r="AG12" i="1"/>
  <c r="B14" i="1"/>
  <c r="C13" i="1"/>
  <c r="L13" i="1"/>
  <c r="M12" i="1"/>
  <c r="V12" i="1" l="1"/>
  <c r="U13" i="1"/>
  <c r="P14" i="1"/>
  <c r="O15" i="1"/>
  <c r="X14" i="1"/>
  <c r="Y13" i="1"/>
  <c r="F14" i="1"/>
  <c r="G13" i="1"/>
  <c r="L14" i="1"/>
  <c r="M13" i="1"/>
  <c r="AE13" i="1"/>
  <c r="AD14" i="1"/>
  <c r="AA13" i="1"/>
  <c r="AB12" i="1"/>
  <c r="J12" i="1"/>
  <c r="AK15" i="1"/>
  <c r="AM14" i="1"/>
  <c r="AG13" i="1"/>
  <c r="AH12" i="1"/>
  <c r="C14" i="1"/>
  <c r="B15" i="1"/>
  <c r="R13" i="1"/>
  <c r="S12" i="1"/>
  <c r="V13" i="1" l="1"/>
  <c r="U14" i="1"/>
  <c r="O16" i="1"/>
  <c r="P15" i="1"/>
  <c r="Y14" i="1"/>
  <c r="X15" i="1"/>
  <c r="AE14" i="1"/>
  <c r="AD15" i="1"/>
  <c r="R14" i="1"/>
  <c r="S13" i="1"/>
  <c r="AG14" i="1"/>
  <c r="AH13" i="1"/>
  <c r="AK16" i="1"/>
  <c r="AM15" i="1"/>
  <c r="I14" i="1"/>
  <c r="J13" i="1"/>
  <c r="L15" i="1"/>
  <c r="M14" i="1"/>
  <c r="C15" i="1"/>
  <c r="B16" i="1"/>
  <c r="AB13" i="1"/>
  <c r="AA14" i="1"/>
  <c r="G14" i="1"/>
  <c r="F15" i="1"/>
  <c r="V14" i="1" l="1"/>
  <c r="U15" i="1"/>
  <c r="O17" i="1"/>
  <c r="P16" i="1"/>
  <c r="Y15" i="1"/>
  <c r="X16" i="1"/>
  <c r="AB14" i="1"/>
  <c r="AA15" i="1"/>
  <c r="L16" i="1"/>
  <c r="M15" i="1"/>
  <c r="AK17" i="1"/>
  <c r="AM16" i="1"/>
  <c r="R15" i="1"/>
  <c r="S14" i="1"/>
  <c r="G15" i="1"/>
  <c r="F16" i="1"/>
  <c r="AD16" i="1"/>
  <c r="AE15" i="1"/>
  <c r="B17" i="1"/>
  <c r="C16" i="1"/>
  <c r="I15" i="1"/>
  <c r="J14" i="1"/>
  <c r="AG15" i="1"/>
  <c r="AH14" i="1"/>
  <c r="V15" i="1" l="1"/>
  <c r="U16" i="1"/>
  <c r="O18" i="1"/>
  <c r="P17" i="1"/>
  <c r="Y16" i="1"/>
  <c r="X17" i="1"/>
  <c r="AD17" i="1"/>
  <c r="AE16" i="1"/>
  <c r="R16" i="1"/>
  <c r="S15" i="1"/>
  <c r="L17" i="1"/>
  <c r="M16" i="1"/>
  <c r="AH15" i="1"/>
  <c r="AG16" i="1"/>
  <c r="F17" i="1"/>
  <c r="G16" i="1"/>
  <c r="AB15" i="1"/>
  <c r="AA16" i="1"/>
  <c r="J15" i="1"/>
  <c r="I16" i="1"/>
  <c r="C17" i="1"/>
  <c r="B18" i="1"/>
  <c r="AK18" i="1"/>
  <c r="AM17" i="1"/>
  <c r="V16" i="1" l="1"/>
  <c r="U17" i="1"/>
  <c r="P18" i="1"/>
  <c r="O19" i="1"/>
  <c r="X18" i="1"/>
  <c r="Y17" i="1"/>
  <c r="AA17" i="1"/>
  <c r="AB16" i="1"/>
  <c r="AK19" i="1"/>
  <c r="AM18" i="1"/>
  <c r="M17" i="1"/>
  <c r="L18" i="1"/>
  <c r="AE17" i="1"/>
  <c r="AD18" i="1"/>
  <c r="J16" i="1"/>
  <c r="I17" i="1"/>
  <c r="AG17" i="1"/>
  <c r="AH16" i="1"/>
  <c r="C18" i="1"/>
  <c r="B19" i="1"/>
  <c r="G17" i="1"/>
  <c r="F18" i="1"/>
  <c r="R17" i="1"/>
  <c r="S16" i="1"/>
  <c r="V17" i="1" l="1"/>
  <c r="U18" i="1"/>
  <c r="P19" i="1"/>
  <c r="O20" i="1"/>
  <c r="Y18" i="1"/>
  <c r="X19" i="1"/>
  <c r="J17" i="1"/>
  <c r="I18" i="1"/>
  <c r="M18" i="1"/>
  <c r="L19" i="1"/>
  <c r="S17" i="1"/>
  <c r="R18" i="1"/>
  <c r="AM19" i="1"/>
  <c r="AK20" i="1"/>
  <c r="F19" i="1"/>
  <c r="G18" i="1"/>
  <c r="AE18" i="1"/>
  <c r="AD19" i="1"/>
  <c r="B20" i="1"/>
  <c r="C19" i="1"/>
  <c r="AH17" i="1"/>
  <c r="AG18" i="1"/>
  <c r="AA18" i="1"/>
  <c r="AB17" i="1"/>
  <c r="V18" i="1" l="1"/>
  <c r="U19" i="1"/>
  <c r="O21" i="1"/>
  <c r="P20" i="1"/>
  <c r="Y19" i="1"/>
  <c r="X20" i="1"/>
  <c r="AK21" i="1"/>
  <c r="AM20" i="1"/>
  <c r="AA19" i="1"/>
  <c r="AB18" i="1"/>
  <c r="B21" i="1"/>
  <c r="C20" i="1"/>
  <c r="S18" i="1"/>
  <c r="R19" i="1"/>
  <c r="J18" i="1"/>
  <c r="I19" i="1"/>
  <c r="AE19" i="1"/>
  <c r="AD20" i="1"/>
  <c r="M19" i="1"/>
  <c r="L20" i="1"/>
  <c r="AG19" i="1"/>
  <c r="AH18" i="1"/>
  <c r="F20" i="1"/>
  <c r="G19" i="1"/>
  <c r="V19" i="1" l="1"/>
  <c r="U20" i="1"/>
  <c r="O22" i="1"/>
  <c r="P21" i="1"/>
  <c r="X21" i="1"/>
  <c r="Y20" i="1"/>
  <c r="AD21" i="1"/>
  <c r="AE20" i="1"/>
  <c r="AG20" i="1"/>
  <c r="AH19" i="1"/>
  <c r="AA20" i="1"/>
  <c r="AB19" i="1"/>
  <c r="S19" i="1"/>
  <c r="R20" i="1"/>
  <c r="M20" i="1"/>
  <c r="L21" i="1"/>
  <c r="J19" i="1"/>
  <c r="I20" i="1"/>
  <c r="F21" i="1"/>
  <c r="G20" i="1"/>
  <c r="C21" i="1"/>
  <c r="B22" i="1"/>
  <c r="AM21" i="1"/>
  <c r="AK22" i="1"/>
  <c r="V20" i="1" l="1"/>
  <c r="U21" i="1"/>
  <c r="O23" i="1"/>
  <c r="P22" i="1"/>
  <c r="X22" i="1"/>
  <c r="Y21" i="1"/>
  <c r="G21" i="1"/>
  <c r="F22" i="1"/>
  <c r="AK23" i="1"/>
  <c r="AM22" i="1"/>
  <c r="S20" i="1"/>
  <c r="R21" i="1"/>
  <c r="B23" i="1"/>
  <c r="C22" i="1"/>
  <c r="J20" i="1"/>
  <c r="I21" i="1"/>
  <c r="L22" i="1"/>
  <c r="M21" i="1"/>
  <c r="AA21" i="1"/>
  <c r="AB20" i="1"/>
  <c r="AG21" i="1"/>
  <c r="AH20" i="1"/>
  <c r="AE21" i="1"/>
  <c r="AD22" i="1"/>
  <c r="V21" i="1" l="1"/>
  <c r="U22" i="1"/>
  <c r="P23" i="1"/>
  <c r="O24" i="1"/>
  <c r="X23" i="1"/>
  <c r="Y22" i="1"/>
  <c r="I22" i="1"/>
  <c r="J21" i="1"/>
  <c r="G22" i="1"/>
  <c r="F23" i="1"/>
  <c r="AA22" i="1"/>
  <c r="AB21" i="1"/>
  <c r="B24" i="1"/>
  <c r="C23" i="1"/>
  <c r="AM23" i="1"/>
  <c r="AK24" i="1"/>
  <c r="AE22" i="1"/>
  <c r="AD23" i="1"/>
  <c r="R22" i="1"/>
  <c r="S21" i="1"/>
  <c r="AG22" i="1"/>
  <c r="AH21" i="1"/>
  <c r="M22" i="1"/>
  <c r="L23" i="1"/>
  <c r="V22" i="1" l="1"/>
  <c r="U23" i="1"/>
  <c r="P24" i="1"/>
  <c r="O25" i="1"/>
  <c r="Y23" i="1"/>
  <c r="X24" i="1"/>
  <c r="AE23" i="1"/>
  <c r="AD24" i="1"/>
  <c r="G23" i="1"/>
  <c r="F24" i="1"/>
  <c r="AG23" i="1"/>
  <c r="AH22" i="1"/>
  <c r="S22" i="1"/>
  <c r="R23" i="1"/>
  <c r="C24" i="1"/>
  <c r="B25" i="1"/>
  <c r="M23" i="1"/>
  <c r="L24" i="1"/>
  <c r="AM24" i="1"/>
  <c r="AK25" i="1"/>
  <c r="AA23" i="1"/>
  <c r="AB22" i="1"/>
  <c r="I23" i="1"/>
  <c r="J22" i="1"/>
  <c r="V23" i="1" l="1"/>
  <c r="U24" i="1"/>
  <c r="P25" i="1"/>
  <c r="O26" i="1"/>
  <c r="X25" i="1"/>
  <c r="Y24" i="1"/>
  <c r="M24" i="1"/>
  <c r="L25" i="1"/>
  <c r="S23" i="1"/>
  <c r="R24" i="1"/>
  <c r="G24" i="1"/>
  <c r="F25" i="1"/>
  <c r="J23" i="1"/>
  <c r="I24" i="1"/>
  <c r="AM25" i="1"/>
  <c r="AK26" i="1"/>
  <c r="C25" i="1"/>
  <c r="B26" i="1"/>
  <c r="AD25" i="1"/>
  <c r="AE24" i="1"/>
  <c r="AB23" i="1"/>
  <c r="AA24" i="1"/>
  <c r="AG24" i="1"/>
  <c r="AH23" i="1"/>
  <c r="V24" i="1" l="1"/>
  <c r="U25" i="1"/>
  <c r="P26" i="1"/>
  <c r="O27" i="1"/>
  <c r="Y25" i="1"/>
  <c r="X26" i="1"/>
  <c r="G25" i="1"/>
  <c r="F26" i="1"/>
  <c r="M25" i="1"/>
  <c r="L26" i="1"/>
  <c r="AG25" i="1"/>
  <c r="AH24" i="1"/>
  <c r="AD26" i="1"/>
  <c r="AE25" i="1"/>
  <c r="B27" i="1"/>
  <c r="C26" i="1"/>
  <c r="J24" i="1"/>
  <c r="I25" i="1"/>
  <c r="R25" i="1"/>
  <c r="S24" i="1"/>
  <c r="AM26" i="1"/>
  <c r="AK27" i="1"/>
  <c r="AA25" i="1"/>
  <c r="AB24" i="1"/>
  <c r="U26" i="1" l="1"/>
  <c r="O28" i="1"/>
  <c r="P27" i="1"/>
  <c r="Y26" i="1"/>
  <c r="X27" i="1"/>
  <c r="M26" i="1"/>
  <c r="L27" i="1"/>
  <c r="B28" i="1"/>
  <c r="C27" i="1"/>
  <c r="AE26" i="1"/>
  <c r="AD27" i="1"/>
  <c r="J25" i="1"/>
  <c r="I26" i="1"/>
  <c r="F27" i="1"/>
  <c r="G26" i="1"/>
  <c r="AM27" i="1"/>
  <c r="AK28" i="1"/>
  <c r="AB25" i="1"/>
  <c r="AA26" i="1"/>
  <c r="R26" i="1"/>
  <c r="S25" i="1"/>
  <c r="AG26" i="1"/>
  <c r="AH25" i="1"/>
  <c r="V26" i="1" l="1"/>
  <c r="U27" i="1"/>
  <c r="P28" i="1"/>
  <c r="O29" i="1"/>
  <c r="X28" i="1"/>
  <c r="Y27" i="1"/>
  <c r="AA27" i="1"/>
  <c r="AB26" i="1"/>
  <c r="AG27" i="1"/>
  <c r="AH26" i="1"/>
  <c r="G27" i="1"/>
  <c r="F28" i="1"/>
  <c r="C28" i="1"/>
  <c r="B29" i="1"/>
  <c r="AM28" i="1"/>
  <c r="AK29" i="1"/>
  <c r="J26" i="1"/>
  <c r="I27" i="1"/>
  <c r="AD28" i="1"/>
  <c r="AE27" i="1"/>
  <c r="M27" i="1"/>
  <c r="L28" i="1"/>
  <c r="S26" i="1"/>
  <c r="R27" i="1"/>
  <c r="V27" i="1" l="1"/>
  <c r="U28" i="1"/>
  <c r="O30" i="1"/>
  <c r="P29" i="1"/>
  <c r="X29" i="1"/>
  <c r="Y28" i="1"/>
  <c r="L29" i="1"/>
  <c r="M28" i="1"/>
  <c r="AH27" i="1"/>
  <c r="AG28" i="1"/>
  <c r="I28" i="1"/>
  <c r="J27" i="1"/>
  <c r="AK30" i="1"/>
  <c r="AM29" i="1"/>
  <c r="B30" i="1"/>
  <c r="C29" i="1"/>
  <c r="F29" i="1"/>
  <c r="G28" i="1"/>
  <c r="R28" i="1"/>
  <c r="S27" i="1"/>
  <c r="AE28" i="1"/>
  <c r="AD29" i="1"/>
  <c r="AA28" i="1"/>
  <c r="AB27" i="1"/>
  <c r="V28" i="1" l="1"/>
  <c r="U29" i="1"/>
  <c r="O31" i="1"/>
  <c r="P30" i="1"/>
  <c r="X30" i="1"/>
  <c r="Y29" i="1"/>
  <c r="AG29" i="1"/>
  <c r="AH28" i="1"/>
  <c r="F30" i="1"/>
  <c r="G29" i="1"/>
  <c r="AK31" i="1"/>
  <c r="AM30" i="1"/>
  <c r="AE29" i="1"/>
  <c r="AD30" i="1"/>
  <c r="AB28" i="1"/>
  <c r="AA29" i="1"/>
  <c r="R29" i="1"/>
  <c r="S28" i="1"/>
  <c r="B31" i="1"/>
  <c r="C30" i="1"/>
  <c r="J28" i="1"/>
  <c r="I29" i="1"/>
  <c r="L30" i="1"/>
  <c r="M29" i="1"/>
  <c r="V29" i="1" l="1"/>
  <c r="U30" i="1"/>
  <c r="P31" i="1"/>
  <c r="O32" i="1"/>
  <c r="Y30" i="1"/>
  <c r="X31" i="1"/>
  <c r="S29" i="1"/>
  <c r="R30" i="1"/>
  <c r="AK32" i="1"/>
  <c r="AM31" i="1"/>
  <c r="AB29" i="1"/>
  <c r="AA30" i="1"/>
  <c r="I30" i="1"/>
  <c r="J29" i="1"/>
  <c r="AD31" i="1"/>
  <c r="AE30" i="1"/>
  <c r="L31" i="1"/>
  <c r="M30" i="1"/>
  <c r="B32" i="1"/>
  <c r="C32" i="1" s="1"/>
  <c r="C31" i="1"/>
  <c r="F31" i="1"/>
  <c r="G30" i="1"/>
  <c r="AG30" i="1"/>
  <c r="AH29" i="1"/>
  <c r="V30" i="1" l="1"/>
  <c r="U31" i="1"/>
  <c r="P32" i="1"/>
  <c r="O33" i="1"/>
  <c r="P33" i="1" s="1"/>
  <c r="Y31" i="1"/>
  <c r="X32" i="1"/>
  <c r="Y32" i="1" s="1"/>
  <c r="AA31" i="1"/>
  <c r="AB30" i="1"/>
  <c r="AH30" i="1"/>
  <c r="AE31" i="1"/>
  <c r="AD32" i="1"/>
  <c r="S30" i="1"/>
  <c r="R31" i="1"/>
  <c r="G31" i="1"/>
  <c r="F32" i="1"/>
  <c r="M31" i="1"/>
  <c r="L32" i="1"/>
  <c r="J30" i="1"/>
  <c r="I31" i="1"/>
  <c r="AM32" i="1"/>
  <c r="AK33" i="1"/>
  <c r="AM33" i="1" s="1"/>
  <c r="V31" i="1" l="1"/>
  <c r="U32" i="1"/>
  <c r="I32" i="1"/>
  <c r="J32" i="1" s="1"/>
  <c r="J31" i="1"/>
  <c r="M32" i="1"/>
  <c r="L33" i="1"/>
  <c r="M33" i="1" s="1"/>
  <c r="AD33" i="1"/>
  <c r="AE33" i="1" s="1"/>
  <c r="AE32" i="1"/>
  <c r="G32" i="1"/>
  <c r="F33" i="1"/>
  <c r="G33" i="1" s="1"/>
  <c r="R32" i="1"/>
  <c r="S32" i="1" s="1"/>
  <c r="S31" i="1"/>
  <c r="AB31" i="1"/>
  <c r="AA32" i="1"/>
  <c r="V32" i="1" l="1"/>
  <c r="U33" i="1"/>
  <c r="V33" i="1" s="1"/>
  <c r="AA33" i="1"/>
  <c r="AB33" i="1" s="1"/>
  <c r="AB32" i="1"/>
  <c r="AM36" i="1" l="1"/>
</calcChain>
</file>

<file path=xl/sharedStrings.xml><?xml version="1.0" encoding="utf-8"?>
<sst xmlns="http://schemas.openxmlformats.org/spreadsheetml/2006/main" count="211" uniqueCount="163">
  <si>
    <t>現在</t>
    <rPh sb="0" eb="2">
      <t>ゲンザイ</t>
    </rPh>
    <phoneticPr fontId="1"/>
  </si>
  <si>
    <t>鬼北町立広見中学校</t>
    <rPh sb="0" eb="2">
      <t>キホク</t>
    </rPh>
    <rPh sb="2" eb="4">
      <t>チョウリツ</t>
    </rPh>
    <rPh sb="4" eb="6">
      <t>ヒロミ</t>
    </rPh>
    <rPh sb="6" eb="9">
      <t>チュウガッコウ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</si>
  <si>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</si>
  <si>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</si>
  <si>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</si>
  <si>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</si>
  <si>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</si>
  <si>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</si>
  <si>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</si>
  <si>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</si>
  <si>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</si>
  <si>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</si>
  <si>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</si>
  <si>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</si>
  <si>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元日</t>
    <rPh sb="0" eb="2">
      <t>ガンジツ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</si>
  <si>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</si>
  <si>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</si>
  <si>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</si>
  <si>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県総体</t>
    <rPh sb="0" eb="1">
      <t>ケン</t>
    </rPh>
    <rPh sb="1" eb="3">
      <t>ソウタイ</t>
    </rPh>
    <phoneticPr fontId="1"/>
  </si>
  <si>
    <t>天皇誕生日</t>
    <rPh sb="0" eb="2">
      <t>テンノウ</t>
    </rPh>
    <rPh sb="2" eb="5">
      <t>タンジョウビ</t>
    </rPh>
    <phoneticPr fontId="1"/>
  </si>
  <si>
    <t>授業
日数</t>
    <rPh sb="0" eb="2">
      <t>ジュギョウ</t>
    </rPh>
    <rPh sb="3" eb="5">
      <t>ニッスウ</t>
    </rPh>
    <phoneticPr fontId="1"/>
  </si>
  <si>
    <t>１年</t>
    <rPh sb="1" eb="2">
      <t>ネン</t>
    </rPh>
    <phoneticPr fontId="1"/>
  </si>
  <si>
    <t>１・２年</t>
    <rPh sb="3" eb="4">
      <t>ネン</t>
    </rPh>
    <phoneticPr fontId="1"/>
  </si>
  <si>
    <t>２・３年</t>
    <rPh sb="3" eb="4">
      <t>ネン</t>
    </rPh>
    <phoneticPr fontId="1"/>
  </si>
  <si>
    <t>３年</t>
    <rPh sb="1" eb="2">
      <t>ネン</t>
    </rPh>
    <phoneticPr fontId="1"/>
  </si>
  <si>
    <t>授業日数</t>
    <rPh sb="0" eb="2">
      <t>ジュギョウ</t>
    </rPh>
    <rPh sb="2" eb="4">
      <t>ニッスウ</t>
    </rPh>
    <phoneticPr fontId="1"/>
  </si>
  <si>
    <t>２年</t>
    <rPh sb="1" eb="2">
      <t>ネン</t>
    </rPh>
    <phoneticPr fontId="1"/>
  </si>
  <si>
    <t>四国総体</t>
    <phoneticPr fontId="1"/>
  </si>
  <si>
    <t>繰替休業日</t>
    <phoneticPr fontId="1"/>
  </si>
  <si>
    <t>山の日</t>
    <phoneticPr fontId="1"/>
  </si>
  <si>
    <t>冬季休業日(～1/7)</t>
    <phoneticPr fontId="1"/>
  </si>
  <si>
    <t>学年末休業日(～3/31)</t>
    <phoneticPr fontId="1"/>
  </si>
  <si>
    <t xml:space="preserve">
</t>
    <phoneticPr fontId="1"/>
  </si>
  <si>
    <t xml:space="preserve">
</t>
    <phoneticPr fontId="1"/>
  </si>
  <si>
    <t>遠足予備日【弁当日】</t>
    <phoneticPr fontId="1"/>
  </si>
  <si>
    <t>昭和の日</t>
    <rPh sb="0" eb="2">
      <t>ショウワ</t>
    </rPh>
    <rPh sb="3" eb="4">
      <t>ヒ</t>
    </rPh>
    <phoneticPr fontId="1"/>
  </si>
  <si>
    <t>体育祭総練習</t>
    <phoneticPr fontId="1"/>
  </si>
  <si>
    <t>終業式
給食最終日
常任委員会</t>
    <phoneticPr fontId="1"/>
  </si>
  <si>
    <t>振替休日</t>
    <phoneticPr fontId="1"/>
  </si>
  <si>
    <t>春分の日</t>
    <phoneticPr fontId="1"/>
  </si>
  <si>
    <t>修了式
常任委員会</t>
    <phoneticPr fontId="1"/>
  </si>
  <si>
    <t>参観日
総体壮行会</t>
    <phoneticPr fontId="1"/>
  </si>
  <si>
    <t>市郡総体</t>
    <phoneticPr fontId="1"/>
  </si>
  <si>
    <t>給食最終日(３年)</t>
    <phoneticPr fontId="1"/>
  </si>
  <si>
    <t>学年末テスト(１・２年)</t>
    <phoneticPr fontId="1"/>
  </si>
  <si>
    <t>　　　　令和６年度　年間行事等予定　 　　　</t>
    <rPh sb="4" eb="6">
      <t>レイワ</t>
    </rPh>
    <phoneticPr fontId="1"/>
  </si>
  <si>
    <t>入学式</t>
    <phoneticPr fontId="1"/>
  </si>
  <si>
    <t>身体計測
常任委員会
交通安全教室</t>
    <phoneticPr fontId="1"/>
  </si>
  <si>
    <t>愛教研北宇和支部定期総会（9:00）</t>
    <phoneticPr fontId="1"/>
  </si>
  <si>
    <t>ＰＴＡ参観日
ＰＴＡ総会</t>
    <phoneticPr fontId="1"/>
  </si>
  <si>
    <t>第53回体育祭</t>
    <phoneticPr fontId="1"/>
  </si>
  <si>
    <t>体育祭準備</t>
    <phoneticPr fontId="1"/>
  </si>
  <si>
    <t>繰替休業日</t>
    <phoneticPr fontId="1"/>
  </si>
  <si>
    <t>常任委員会</t>
    <phoneticPr fontId="1"/>
  </si>
  <si>
    <t>ＰＴＡ合同除草作業</t>
    <phoneticPr fontId="1"/>
  </si>
  <si>
    <t>振替休日</t>
    <rPh sb="0" eb="2">
      <t>フリカエ</t>
    </rPh>
    <rPh sb="2" eb="4">
      <t>キュウジツ</t>
    </rPh>
    <phoneticPr fontId="1"/>
  </si>
  <si>
    <t>海の日</t>
    <phoneticPr fontId="1"/>
  </si>
  <si>
    <t>振替休日</t>
    <rPh sb="0" eb="2">
      <t>フリカエ</t>
    </rPh>
    <rPh sb="2" eb="4">
      <t>キュウジツ</t>
    </rPh>
    <phoneticPr fontId="1"/>
  </si>
  <si>
    <t>スポーツの日</t>
    <phoneticPr fontId="1"/>
  </si>
  <si>
    <t>繰替休業日</t>
    <phoneticPr fontId="1"/>
  </si>
  <si>
    <t>始業式
給食開始</t>
    <phoneticPr fontId="1"/>
  </si>
  <si>
    <t>成人の日</t>
    <phoneticPr fontId="1"/>
  </si>
  <si>
    <t>卒業式</t>
    <phoneticPr fontId="1"/>
  </si>
  <si>
    <t>常任委員会
県総体・吹奏楽壮行会</t>
    <phoneticPr fontId="1"/>
  </si>
  <si>
    <t>分団別アルミ缶回収
(全生徒・全職員)</t>
    <phoneticPr fontId="1"/>
  </si>
  <si>
    <t>繰替休業日</t>
    <rPh sb="0" eb="1">
      <t>ク</t>
    </rPh>
    <rPh sb="1" eb="2">
      <t>カ</t>
    </rPh>
    <rPh sb="2" eb="5">
      <t>キュウギョウビ</t>
    </rPh>
    <phoneticPr fontId="1"/>
  </si>
  <si>
    <t>文化祭準備</t>
    <phoneticPr fontId="1"/>
  </si>
  <si>
    <t>安全点検</t>
    <phoneticPr fontId="1"/>
  </si>
  <si>
    <t>第11回職員会議</t>
    <phoneticPr fontId="1"/>
  </si>
  <si>
    <t>離任式</t>
    <phoneticPr fontId="1"/>
  </si>
  <si>
    <t>市郡総体</t>
    <phoneticPr fontId="1"/>
  </si>
  <si>
    <t>市郡新人大会</t>
    <phoneticPr fontId="1"/>
  </si>
  <si>
    <t>１・２年懇談会（希望者）</t>
    <phoneticPr fontId="1"/>
  </si>
  <si>
    <t>給食最終日(１・２年)</t>
    <phoneticPr fontId="1"/>
  </si>
  <si>
    <t>常任委員会</t>
    <phoneticPr fontId="1"/>
  </si>
  <si>
    <t>期末テスト</t>
    <phoneticPr fontId="1"/>
  </si>
  <si>
    <t>部活動休止(～6/26)</t>
    <phoneticPr fontId="1"/>
  </si>
  <si>
    <t>部活動休止(～11/27)</t>
    <phoneticPr fontId="1"/>
  </si>
  <si>
    <t>学年末テスト発表
　　　　(１・２年)</t>
    <phoneticPr fontId="1"/>
  </si>
  <si>
    <t>常任委員会
学年末テスト(１・２年)</t>
    <phoneticPr fontId="1"/>
  </si>
  <si>
    <t>学年末テスト(３年)
診断テスト(１・２年)</t>
    <phoneticPr fontId="1"/>
  </si>
  <si>
    <t>学年末テスト(３年)</t>
    <phoneticPr fontId="1"/>
  </si>
  <si>
    <t>学期末懇談会(近永)</t>
    <phoneticPr fontId="1"/>
  </si>
  <si>
    <t>学期末懇談会(近永以外)</t>
    <phoneticPr fontId="1"/>
  </si>
  <si>
    <t>生徒会役員改選</t>
    <phoneticPr fontId="1"/>
  </si>
  <si>
    <t>県学力診断調査（CBT国・社・理）</t>
    <phoneticPr fontId="1"/>
  </si>
  <si>
    <t>県学力診断調査（CBT数・英・質）</t>
    <phoneticPr fontId="1"/>
  </si>
  <si>
    <t>人権教育強調期間(前期)</t>
    <phoneticPr fontId="1"/>
  </si>
  <si>
    <t>日吉ツアー（一人一研プレ発表会）</t>
    <rPh sb="0" eb="2">
      <t>ヒキチ</t>
    </rPh>
    <rPh sb="6" eb="8">
      <t>ヒトリ</t>
    </rPh>
    <rPh sb="8" eb="9">
      <t>イチ</t>
    </rPh>
    <rPh sb="9" eb="10">
      <t>ケン</t>
    </rPh>
    <rPh sb="12" eb="15">
      <t>ハッピョウカイ</t>
    </rPh>
    <phoneticPr fontId="1"/>
  </si>
  <si>
    <t>県新人（陸上）</t>
    <phoneticPr fontId="1"/>
  </si>
  <si>
    <t>県新人大会</t>
    <phoneticPr fontId="1"/>
  </si>
  <si>
    <t>県新人大会
人権教育強調期間(後期)</t>
    <phoneticPr fontId="1"/>
  </si>
  <si>
    <t>部活動休止(～2/26)</t>
    <phoneticPr fontId="1"/>
  </si>
  <si>
    <t>実力テスト(３年)
診断テスト(１・２年)</t>
    <phoneticPr fontId="1"/>
  </si>
  <si>
    <t>学校説明会（児童・保護者対象）</t>
    <phoneticPr fontId="1"/>
  </si>
  <si>
    <t>避難訓練</t>
    <phoneticPr fontId="1"/>
  </si>
  <si>
    <t>実力テスト(３年)</t>
    <phoneticPr fontId="1"/>
  </si>
  <si>
    <t>歯科検診（9：00）</t>
    <phoneticPr fontId="1"/>
  </si>
  <si>
    <t>内科検診(１年)13:40</t>
    <phoneticPr fontId="1"/>
  </si>
  <si>
    <t>内科検診(２年)13:20</t>
    <phoneticPr fontId="1"/>
  </si>
  <si>
    <t>壮行会事前練習
内科検診(３年)13:20</t>
    <phoneticPr fontId="1"/>
  </si>
  <si>
    <t>遠足</t>
    <phoneticPr fontId="1"/>
  </si>
  <si>
    <t>新任式・始業式
児童生徒をまもり育てる日</t>
    <phoneticPr fontId="1"/>
  </si>
  <si>
    <t>英検</t>
    <rPh sb="0" eb="2">
      <t>エイケン</t>
    </rPh>
    <phoneticPr fontId="1"/>
  </si>
  <si>
    <t>教育文化講演会（生涯学習センター）</t>
    <rPh sb="0" eb="2">
      <t>キョウイク</t>
    </rPh>
    <rPh sb="2" eb="4">
      <t>ブンカ</t>
    </rPh>
    <rPh sb="4" eb="7">
      <t>コウエンカイ</t>
    </rPh>
    <rPh sb="8" eb="10">
      <t>ショウガイ</t>
    </rPh>
    <rPh sb="10" eb="12">
      <t>ガクシュウ</t>
    </rPh>
    <phoneticPr fontId="1"/>
  </si>
  <si>
    <t>町Ｐレクバレー大会</t>
    <phoneticPr fontId="1"/>
  </si>
  <si>
    <t>英検（二次）</t>
    <rPh sb="0" eb="2">
      <t>エイケン</t>
    </rPh>
    <rPh sb="3" eb="5">
      <t>ニジ</t>
    </rPh>
    <phoneticPr fontId="1"/>
  </si>
  <si>
    <t>子どもたちのための人権集会</t>
    <phoneticPr fontId="1"/>
  </si>
  <si>
    <t>町PTA研究大会</t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</si>
  <si>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</si>
  <si>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町Ｐ連総会</t>
    <rPh sb="0" eb="1">
      <t>チョウ</t>
    </rPh>
    <rPh sb="2" eb="3">
      <t>レン</t>
    </rPh>
    <rPh sb="3" eb="5">
      <t>ソウカイ</t>
    </rPh>
    <phoneticPr fontId="1"/>
  </si>
  <si>
    <t>第３回ＰＴＡ理事会</t>
    <phoneticPr fontId="1"/>
  </si>
  <si>
    <t>給食開始</t>
    <phoneticPr fontId="1"/>
  </si>
  <si>
    <t>心電図・貧血・小児生活習慣病検査(13:30)</t>
    <phoneticPr fontId="1"/>
  </si>
  <si>
    <t>チャレンジテスト（１年　～25日までに）</t>
    <rPh sb="10" eb="11">
      <t>ネン</t>
    </rPh>
    <rPh sb="15" eb="16">
      <t>ニチ</t>
    </rPh>
    <phoneticPr fontId="1"/>
  </si>
  <si>
    <t>市郡総体(水・陸)</t>
    <phoneticPr fontId="1"/>
  </si>
  <si>
    <t>学期末懇談会(近永以外)
学校保健委員会</t>
    <rPh sb="13" eb="17">
      <t>ガッコウホケン</t>
    </rPh>
    <rPh sb="17" eb="20">
      <t>イインカイ</t>
    </rPh>
    <phoneticPr fontId="1"/>
  </si>
  <si>
    <t>繰替休業日</t>
    <rPh sb="0" eb="1">
      <t>ク</t>
    </rPh>
    <rPh sb="1" eb="2">
      <t>カ</t>
    </rPh>
    <rPh sb="2" eb="5">
      <t>キュウギョウビ</t>
    </rPh>
    <phoneticPr fontId="1"/>
  </si>
  <si>
    <t>人権参観日</t>
    <rPh sb="0" eb="5">
      <t>ジンケンサンカンビ</t>
    </rPh>
    <phoneticPr fontId="1"/>
  </si>
  <si>
    <t>期末テスト発表
漢検</t>
    <rPh sb="8" eb="10">
      <t>カンケン</t>
    </rPh>
    <phoneticPr fontId="1"/>
  </si>
  <si>
    <t>英検</t>
    <rPh sb="0" eb="2">
      <t>エイケン</t>
    </rPh>
    <phoneticPr fontId="1"/>
  </si>
  <si>
    <t>常任委員会
英検</t>
    <rPh sb="6" eb="8">
      <t>エイケン</t>
    </rPh>
    <phoneticPr fontId="1"/>
  </si>
  <si>
    <t xml:space="preserve">学年始休業日(～4/7)
</t>
    <phoneticPr fontId="1"/>
  </si>
  <si>
    <t>第１回ＰＴＡ理事会</t>
    <phoneticPr fontId="1"/>
  </si>
  <si>
    <t>部活動紹介
部活動見学開始</t>
    <phoneticPr fontId="1"/>
  </si>
  <si>
    <t>町P連引継ぎ会</t>
    <phoneticPr fontId="1"/>
  </si>
  <si>
    <t>生徒総会</t>
    <rPh sb="0" eb="4">
      <t>セイトソウカイ</t>
    </rPh>
    <phoneticPr fontId="1"/>
  </si>
  <si>
    <t>児童生徒をまもり育てる日</t>
    <rPh sb="8" eb="9">
      <t>ソダ</t>
    </rPh>
    <phoneticPr fontId="1"/>
  </si>
  <si>
    <t>終業式
分団会
給食最終日</t>
    <phoneticPr fontId="1"/>
  </si>
  <si>
    <t>県総体</t>
    <phoneticPr fontId="1"/>
  </si>
  <si>
    <t>夏季休業日(～8/31)
県総体</t>
    <phoneticPr fontId="1"/>
  </si>
  <si>
    <t>繰替休業日</t>
    <rPh sb="0" eb="2">
      <t>クリカ</t>
    </rPh>
    <rPh sb="2" eb="5">
      <t>キュウギョウビ</t>
    </rPh>
    <phoneticPr fontId="1"/>
  </si>
  <si>
    <t>敬老の日</t>
    <phoneticPr fontId="1"/>
  </si>
  <si>
    <t>秋分の日</t>
    <phoneticPr fontId="1"/>
  </si>
  <si>
    <t>修学旅行(２年)</t>
    <phoneticPr fontId="1"/>
  </si>
  <si>
    <t xml:space="preserve">自然体験学習(１年)
</t>
    <phoneticPr fontId="1"/>
  </si>
  <si>
    <t>自然体験学習(１年)</t>
    <phoneticPr fontId="1"/>
  </si>
  <si>
    <t>漢検</t>
    <rPh sb="0" eb="2">
      <t>カンケン</t>
    </rPh>
    <phoneticPr fontId="1"/>
  </si>
  <si>
    <t>文化祭</t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</si>
  <si>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</si>
  <si>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</si>
  <si>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学年末テスト発表(３年)</t>
    <phoneticPr fontId="1"/>
  </si>
  <si>
    <t>企画会⑤
実力テスト(３年)</t>
    <phoneticPr fontId="1"/>
  </si>
  <si>
    <t>市郡新人大会
実力テスト(３年)</t>
    <phoneticPr fontId="1"/>
  </si>
  <si>
    <t>少年の日を祝う集い
第５回ＰＴＡ理事会</t>
    <phoneticPr fontId="1"/>
  </si>
  <si>
    <t>児童生徒をまもり育てる日
実力テスト(３年)</t>
    <phoneticPr fontId="1"/>
  </si>
  <si>
    <t>実力テスト(３年)
愛媛県教育研究大会</t>
    <rPh sb="10" eb="13">
      <t>エヒメケン</t>
    </rPh>
    <rPh sb="13" eb="15">
      <t>キョウイク</t>
    </rPh>
    <rPh sb="15" eb="19">
      <t>ケンキュウタイカイ</t>
    </rPh>
    <phoneticPr fontId="1"/>
  </si>
  <si>
    <t xml:space="preserve">県新人大会
</t>
    <phoneticPr fontId="1"/>
  </si>
  <si>
    <t>修学旅行(２年)
職場体験学習(３年)郡</t>
    <phoneticPr fontId="1"/>
  </si>
  <si>
    <t>実力テスト(３年)
常任委員会</t>
    <phoneticPr fontId="1"/>
  </si>
  <si>
    <t>修学旅行(２年)
職場体験学習(３年)</t>
    <phoneticPr fontId="1"/>
  </si>
  <si>
    <t xml:space="preserve">
修学旅行(２年)
職場体験学習(３年)
</t>
    <phoneticPr fontId="1"/>
  </si>
  <si>
    <t>第４回ＰＴＡ理事会
期末テスト発表</t>
    <phoneticPr fontId="1"/>
  </si>
  <si>
    <t>安全点検
第９回職員会議</t>
    <phoneticPr fontId="1"/>
  </si>
  <si>
    <t xml:space="preserve">
県総体</t>
    <rPh sb="1" eb="2">
      <t>ケン</t>
    </rPh>
    <rPh sb="2" eb="4">
      <t>ソウタイ</t>
    </rPh>
    <phoneticPr fontId="1"/>
  </si>
  <si>
    <t>学年末テスト(３年)
診断テスト(１・２年)
常任委員会</t>
    <phoneticPr fontId="1"/>
  </si>
  <si>
    <t>期末テスト
常任委員会</t>
    <phoneticPr fontId="1"/>
  </si>
  <si>
    <t>家庭訪問①三島・泉 
診断テスト(国・数)</t>
    <phoneticPr fontId="1"/>
  </si>
  <si>
    <t>家庭訪問②近永西部
診断テスト(社・理)
尿検査</t>
    <phoneticPr fontId="1"/>
  </si>
  <si>
    <t>家庭訪問③近永東部
診断テスト(英・[作文])</t>
    <phoneticPr fontId="1"/>
  </si>
  <si>
    <t>第２回ＰＴＡ理事会
モアレ撮影（２年）</t>
    <rPh sb="13" eb="15">
      <t>サツエイ</t>
    </rPh>
    <rPh sb="17" eb="18">
      <t>ネン</t>
    </rPh>
    <phoneticPr fontId="1"/>
  </si>
  <si>
    <t>家庭訪問④愛治・好藤
全国学力学習状況調査（国・数・質問紙）
個人写真撮影</t>
    <rPh sb="26" eb="29">
      <t>シツモンシ</t>
    </rPh>
    <phoneticPr fontId="1"/>
  </si>
  <si>
    <t>参観日
ＰＴＡ親睦球技大会</t>
    <rPh sb="0" eb="3">
      <t>サンカンビ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</si>
</sst>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b/>
      <sz val="20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10"/>
      <name val="HGS明朝B"/>
      <family val="1"/>
      <charset val="128"/>
    </font>
    <font>
      <sz val="14"/>
      <name val="HGS明朝B"/>
      <family val="1"/>
      <charset val="128"/>
    </font>
    <font>
      <sz val="9"/>
      <name val="HGS明朝B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18" xfId="0" applyFont="1" applyBorder="1" applyAlignment="1">
      <alignment horizontal="center" vertical="center" shrinkToFit="1"/>
    </xf>
    <xf numFmtId="176" fontId="9" fillId="3" borderId="2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6" fontId="9" fillId="3" borderId="1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shrinkToFit="1"/>
    </xf>
    <xf numFmtId="177" fontId="9" fillId="3" borderId="3" xfId="0" applyNumberFormat="1" applyFont="1" applyFill="1" applyBorder="1">
      <alignment vertical="center"/>
    </xf>
    <xf numFmtId="0" fontId="8" fillId="3" borderId="19" xfId="0" applyFont="1" applyFill="1" applyBorder="1" applyAlignment="1">
      <alignment horizontal="left" vertical="center" wrapText="1"/>
    </xf>
    <xf numFmtId="176" fontId="9" fillId="0" borderId="2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>
      <alignment vertical="center"/>
    </xf>
    <xf numFmtId="0" fontId="8" fillId="3" borderId="18" xfId="0" applyFont="1" applyFill="1" applyBorder="1" applyAlignment="1">
      <alignment horizontal="left" vertical="center" wrapText="1" shrinkToFit="1"/>
    </xf>
    <xf numFmtId="0" fontId="10" fillId="3" borderId="1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 wrapText="1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3" borderId="19" xfId="0" applyNumberFormat="1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6" fontId="9" fillId="0" borderId="13" xfId="0" applyNumberFormat="1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1" xfId="0" applyNumberFormat="1" applyFont="1" applyFill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8" fillId="0" borderId="19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shrinkToFit="1"/>
    </xf>
    <xf numFmtId="176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0</xdr:col>
      <xdr:colOff>657225</xdr:colOff>
      <xdr:row>3</xdr:row>
      <xdr:rowOff>419100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050" y="38100"/>
          <a:ext cx="638175" cy="17240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/>
            <a:t>日付を西暦カウントすれば自動的に曜日が変わる。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46"/>
  <sheetViews>
    <sheetView tabSelected="1" view="pageBreakPreview" topLeftCell="A7" zoomScale="66" zoomScaleNormal="100" zoomScaleSheetLayoutView="66" workbookViewId="0">
      <selection activeCell="K9" sqref="K9"/>
    </sheetView>
  </sheetViews>
  <sheetFormatPr defaultColWidth="9" defaultRowHeight="13.5" x14ac:dyDescent="0.15"/>
  <cols>
    <col min="1" max="1" width="9" style="1"/>
    <col min="2" max="3" width="3.625" style="1" customWidth="1"/>
    <col min="4" max="5" width="10" style="1" customWidth="1"/>
    <col min="6" max="7" width="3.625" style="1" customWidth="1"/>
    <col min="8" max="8" width="20" style="1" customWidth="1"/>
    <col min="9" max="10" width="3.625" style="1" customWidth="1"/>
    <col min="11" max="11" width="20" style="1" customWidth="1"/>
    <col min="12" max="13" width="3.625" style="1" customWidth="1"/>
    <col min="14" max="14" width="20" style="1" customWidth="1"/>
    <col min="15" max="16" width="3.625" style="1" customWidth="1"/>
    <col min="17" max="17" width="20" style="1" customWidth="1"/>
    <col min="18" max="19" width="3.625" style="1" customWidth="1"/>
    <col min="20" max="20" width="20" style="1" customWidth="1"/>
    <col min="21" max="22" width="3.625" style="1" customWidth="1"/>
    <col min="23" max="23" width="20" style="1" customWidth="1"/>
    <col min="24" max="25" width="3.625" style="1" customWidth="1"/>
    <col min="26" max="26" width="20" style="1" customWidth="1"/>
    <col min="27" max="28" width="3.625" style="1" customWidth="1"/>
    <col min="29" max="29" width="20" style="1" customWidth="1"/>
    <col min="30" max="31" width="3.625" style="1" customWidth="1"/>
    <col min="32" max="32" width="20" style="1" customWidth="1"/>
    <col min="33" max="34" width="3.625" style="1" customWidth="1"/>
    <col min="35" max="35" width="17.5" style="1" customWidth="1"/>
    <col min="36" max="37" width="2.5" style="1" customWidth="1"/>
    <col min="38" max="38" width="1.25" style="1" customWidth="1"/>
    <col min="39" max="39" width="3.75" style="1" customWidth="1"/>
    <col min="40" max="43" width="5" style="1" customWidth="1"/>
    <col min="44" max="44" width="9" style="1"/>
    <col min="45" max="45" width="3.125" style="1" customWidth="1"/>
    <col min="46" max="16384" width="9" style="1"/>
  </cols>
  <sheetData>
    <row r="1" spans="2:43" ht="39.75" customHeight="1" x14ac:dyDescent="0.15">
      <c r="B1" s="4"/>
      <c r="C1" s="33">
        <f ca="1">TODAY()</f>
        <v>45432</v>
      </c>
      <c r="D1" s="33"/>
      <c r="E1" s="33"/>
      <c r="F1" s="32" t="s">
        <v>0</v>
      </c>
      <c r="G1" s="32"/>
      <c r="H1" s="32" t="s">
        <v>45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42" t="s">
        <v>1</v>
      </c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2:43" ht="21" customHeight="1" x14ac:dyDescent="0.15">
      <c r="B2" s="70" t="s">
        <v>2</v>
      </c>
      <c r="C2" s="71"/>
      <c r="D2" s="71"/>
      <c r="E2" s="72"/>
      <c r="F2" s="43" t="s">
        <v>3</v>
      </c>
      <c r="G2" s="43"/>
      <c r="H2" s="43"/>
      <c r="I2" s="43" t="s">
        <v>4</v>
      </c>
      <c r="J2" s="43"/>
      <c r="K2" s="43"/>
      <c r="L2" s="43" t="s">
        <v>5</v>
      </c>
      <c r="M2" s="43"/>
      <c r="N2" s="43"/>
      <c r="O2" s="43" t="s">
        <v>6</v>
      </c>
      <c r="P2" s="43"/>
      <c r="Q2" s="43"/>
      <c r="R2" s="43" t="s">
        <v>7</v>
      </c>
      <c r="S2" s="43"/>
      <c r="T2" s="43"/>
      <c r="U2" s="43" t="s">
        <v>8</v>
      </c>
      <c r="V2" s="43"/>
      <c r="W2" s="43"/>
      <c r="X2" s="43" t="s">
        <v>9</v>
      </c>
      <c r="Y2" s="43"/>
      <c r="Z2" s="43"/>
      <c r="AA2" s="43" t="s">
        <v>10</v>
      </c>
      <c r="AB2" s="43"/>
      <c r="AC2" s="43"/>
      <c r="AD2" s="43" t="s">
        <v>11</v>
      </c>
      <c r="AE2" s="43"/>
      <c r="AF2" s="43"/>
      <c r="AG2" s="70" t="s">
        <v>12</v>
      </c>
      <c r="AH2" s="71"/>
      <c r="AI2" s="71"/>
      <c r="AJ2" s="72"/>
      <c r="AK2" s="43" t="s">
        <v>13</v>
      </c>
      <c r="AL2" s="43"/>
      <c r="AM2" s="43"/>
      <c r="AN2" s="43"/>
      <c r="AO2" s="43"/>
      <c r="AP2" s="43"/>
      <c r="AQ2" s="43"/>
    </row>
    <row r="3" spans="2:43" ht="61.5" customHeight="1" x14ac:dyDescent="0.15">
      <c r="B3" s="20">
        <v>45383</v>
      </c>
      <c r="C3" s="21">
        <f>WEEKDAY(B3)</f>
        <v>2</v>
      </c>
      <c r="D3" s="50" t="s">
        <v>122</v>
      </c>
      <c r="E3" s="51"/>
      <c r="F3" s="22">
        <v>45413</v>
      </c>
      <c r="G3" s="21">
        <f>WEEKDAY(F3)</f>
        <v>4</v>
      </c>
      <c r="H3" s="23"/>
      <c r="I3" s="14">
        <v>45444</v>
      </c>
      <c r="J3" s="13">
        <f>WEEKDAY(I3)</f>
        <v>7</v>
      </c>
      <c r="K3" s="3"/>
      <c r="L3" s="22">
        <v>45474</v>
      </c>
      <c r="M3" s="21">
        <f>WEEKDAY(L3)</f>
        <v>2</v>
      </c>
      <c r="N3" s="23" t="s">
        <v>32</v>
      </c>
      <c r="O3" s="22">
        <v>45505</v>
      </c>
      <c r="P3" s="21">
        <f>WEEKDAY(O3)</f>
        <v>5</v>
      </c>
      <c r="Q3" s="23"/>
      <c r="R3" s="14">
        <v>45536</v>
      </c>
      <c r="S3" s="13">
        <f>WEEKDAY(R3)</f>
        <v>1</v>
      </c>
      <c r="T3" s="3"/>
      <c r="U3" s="22">
        <v>45566</v>
      </c>
      <c r="V3" s="21">
        <f>WEEKDAY(U3)</f>
        <v>3</v>
      </c>
      <c r="W3" s="23" t="s">
        <v>71</v>
      </c>
      <c r="X3" s="22">
        <v>45597</v>
      </c>
      <c r="Y3" s="21">
        <f>WEEKDAY(X3)</f>
        <v>6</v>
      </c>
      <c r="Z3" s="24"/>
      <c r="AA3" s="22">
        <v>45627</v>
      </c>
      <c r="AB3" s="21">
        <f>WEEKDAY(AA3)</f>
        <v>1</v>
      </c>
      <c r="AC3" s="25" t="s">
        <v>118</v>
      </c>
      <c r="AD3" s="14">
        <v>45658</v>
      </c>
      <c r="AE3" s="13">
        <f>WEEKDAY(AD3)</f>
        <v>4</v>
      </c>
      <c r="AF3" s="15" t="s">
        <v>14</v>
      </c>
      <c r="AG3" s="14">
        <v>45689</v>
      </c>
      <c r="AH3" s="13">
        <f>WEEKDAY(AG3)</f>
        <v>7</v>
      </c>
      <c r="AI3" s="53"/>
      <c r="AJ3" s="59"/>
      <c r="AK3" s="75">
        <v>45717</v>
      </c>
      <c r="AL3" s="76"/>
      <c r="AM3" s="13">
        <f>WEEKDAY(AK3)</f>
        <v>7</v>
      </c>
      <c r="AN3" s="47"/>
      <c r="AO3" s="48"/>
      <c r="AP3" s="48"/>
      <c r="AQ3" s="49"/>
    </row>
    <row r="4" spans="2:43" ht="45" customHeight="1" x14ac:dyDescent="0.15">
      <c r="B4" s="20">
        <f>B3+1</f>
        <v>45384</v>
      </c>
      <c r="C4" s="21">
        <f t="shared" ref="C4:C32" si="0">WEEKDAY(B4)</f>
        <v>3</v>
      </c>
      <c r="D4" s="78"/>
      <c r="E4" s="79"/>
      <c r="F4" s="26">
        <f>F3+1</f>
        <v>45414</v>
      </c>
      <c r="G4" s="21">
        <f t="shared" ref="G4:G33" si="1">WEEKDAY(F4)</f>
        <v>5</v>
      </c>
      <c r="H4" s="23" t="s">
        <v>34</v>
      </c>
      <c r="I4" s="16">
        <f>I3+1</f>
        <v>45445</v>
      </c>
      <c r="J4" s="13">
        <f t="shared" ref="J4:J32" si="2">WEEKDAY(I4)</f>
        <v>1</v>
      </c>
      <c r="K4" s="3"/>
      <c r="L4" s="26">
        <f>L3+1</f>
        <v>45475</v>
      </c>
      <c r="M4" s="21">
        <f t="shared" ref="M4:M33" si="3">WEEKDAY(L4)</f>
        <v>3</v>
      </c>
      <c r="N4" s="23"/>
      <c r="O4" s="26">
        <f>O3+1</f>
        <v>45506</v>
      </c>
      <c r="P4" s="21">
        <f t="shared" ref="P4:P33" si="4">WEEKDAY(O4)</f>
        <v>6</v>
      </c>
      <c r="Q4" s="23" t="s">
        <v>27</v>
      </c>
      <c r="R4" s="26">
        <f>R3+1</f>
        <v>45537</v>
      </c>
      <c r="S4" s="21">
        <f t="shared" ref="S4:S32" si="5">WEEKDAY(R4)</f>
        <v>2</v>
      </c>
      <c r="T4" s="23" t="s">
        <v>60</v>
      </c>
      <c r="U4" s="26">
        <f>U3+1</f>
        <v>45567</v>
      </c>
      <c r="V4" s="21">
        <f t="shared" ref="V4:V33" si="6">WEEKDAY(U4)</f>
        <v>4</v>
      </c>
      <c r="W4" s="23" t="s">
        <v>71</v>
      </c>
      <c r="X4" s="16">
        <f>X3+1</f>
        <v>45598</v>
      </c>
      <c r="Y4" s="13">
        <f t="shared" ref="Y4:Y32" si="7">WEEKDAY(X4)</f>
        <v>7</v>
      </c>
      <c r="Z4" s="28" t="s">
        <v>89</v>
      </c>
      <c r="AA4" s="16">
        <f>AA3+1</f>
        <v>45628</v>
      </c>
      <c r="AB4" s="13">
        <f t="shared" ref="AB4:AB33" si="8">WEEKDAY(AA4)</f>
        <v>2</v>
      </c>
      <c r="AC4" s="3" t="s">
        <v>117</v>
      </c>
      <c r="AD4" s="26">
        <f>AD3+1</f>
        <v>45659</v>
      </c>
      <c r="AE4" s="21">
        <f t="shared" ref="AE4:AE33" si="9">WEEKDAY(AD4)</f>
        <v>5</v>
      </c>
      <c r="AF4" s="25"/>
      <c r="AG4" s="16">
        <f>AG3+1</f>
        <v>45690</v>
      </c>
      <c r="AH4" s="13">
        <f t="shared" ref="AH4:AH30" si="10">WEEKDAY(AG4)</f>
        <v>1</v>
      </c>
      <c r="AI4" s="53"/>
      <c r="AJ4" s="59"/>
      <c r="AK4" s="75">
        <f t="shared" ref="AK4:AK32" si="11">AK3+1</f>
        <v>45718</v>
      </c>
      <c r="AL4" s="76"/>
      <c r="AM4" s="13">
        <f t="shared" ref="AM4:AM33" si="12">WEEKDAY(AK4)</f>
        <v>1</v>
      </c>
      <c r="AN4" s="47"/>
      <c r="AO4" s="48"/>
      <c r="AP4" s="48"/>
      <c r="AQ4" s="49"/>
    </row>
    <row r="5" spans="2:43" ht="60" customHeight="1" x14ac:dyDescent="0.15">
      <c r="B5" s="20">
        <f>B4+1</f>
        <v>45385</v>
      </c>
      <c r="C5" s="21">
        <f t="shared" si="0"/>
        <v>4</v>
      </c>
      <c r="D5" s="50"/>
      <c r="E5" s="52"/>
      <c r="F5" s="16">
        <f>F4+1</f>
        <v>45415</v>
      </c>
      <c r="G5" s="13">
        <f t="shared" si="1"/>
        <v>6</v>
      </c>
      <c r="H5" s="15" t="s">
        <v>15</v>
      </c>
      <c r="I5" s="26">
        <f>I4+1</f>
        <v>45446</v>
      </c>
      <c r="J5" s="21">
        <f t="shared" si="2"/>
        <v>2</v>
      </c>
      <c r="K5" s="23" t="s">
        <v>33</v>
      </c>
      <c r="L5" s="26">
        <f>L4+1</f>
        <v>45476</v>
      </c>
      <c r="M5" s="21">
        <f t="shared" si="3"/>
        <v>4</v>
      </c>
      <c r="N5" s="23" t="s">
        <v>142</v>
      </c>
      <c r="O5" s="16">
        <f>O4+1</f>
        <v>45507</v>
      </c>
      <c r="P5" s="13">
        <f t="shared" si="4"/>
        <v>7</v>
      </c>
      <c r="Q5" s="3" t="s">
        <v>27</v>
      </c>
      <c r="R5" s="26">
        <f>R4+1</f>
        <v>45538</v>
      </c>
      <c r="S5" s="21">
        <f t="shared" si="5"/>
        <v>3</v>
      </c>
      <c r="T5" s="23" t="s">
        <v>53</v>
      </c>
      <c r="U5" s="26">
        <f>U4+1</f>
        <v>45568</v>
      </c>
      <c r="V5" s="21">
        <f t="shared" si="6"/>
        <v>5</v>
      </c>
      <c r="W5" s="23" t="s">
        <v>143</v>
      </c>
      <c r="X5" s="16">
        <f>X4+1</f>
        <v>45599</v>
      </c>
      <c r="Y5" s="13">
        <f t="shared" si="7"/>
        <v>1</v>
      </c>
      <c r="Z5" s="3" t="s">
        <v>139</v>
      </c>
      <c r="AA5" s="26">
        <f>AA4+1</f>
        <v>45629</v>
      </c>
      <c r="AB5" s="21">
        <f t="shared" si="8"/>
        <v>3</v>
      </c>
      <c r="AC5" s="23" t="s">
        <v>94</v>
      </c>
      <c r="AD5" s="26">
        <f>AD4+1</f>
        <v>45660</v>
      </c>
      <c r="AE5" s="21">
        <f t="shared" si="9"/>
        <v>6</v>
      </c>
      <c r="AF5" s="25"/>
      <c r="AG5" s="26">
        <f>AG4+1</f>
        <v>45691</v>
      </c>
      <c r="AH5" s="21">
        <f t="shared" si="10"/>
        <v>2</v>
      </c>
      <c r="AI5" s="50" t="s">
        <v>144</v>
      </c>
      <c r="AJ5" s="52"/>
      <c r="AK5" s="73">
        <f t="shared" si="11"/>
        <v>45719</v>
      </c>
      <c r="AL5" s="74"/>
      <c r="AM5" s="21">
        <f t="shared" si="12"/>
        <v>2</v>
      </c>
      <c r="AN5" s="56"/>
      <c r="AO5" s="54"/>
      <c r="AP5" s="54"/>
      <c r="AQ5" s="55"/>
    </row>
    <row r="6" spans="2:43" ht="44.25" customHeight="1" x14ac:dyDescent="0.15">
      <c r="B6" s="20">
        <f t="shared" ref="B6:B32" si="13">B5+1</f>
        <v>45386</v>
      </c>
      <c r="C6" s="21">
        <f t="shared" si="0"/>
        <v>5</v>
      </c>
      <c r="D6" s="78"/>
      <c r="E6" s="79"/>
      <c r="F6" s="16">
        <f t="shared" ref="F6:F32" si="14">F5+1</f>
        <v>45416</v>
      </c>
      <c r="G6" s="13">
        <f t="shared" si="1"/>
        <v>7</v>
      </c>
      <c r="H6" s="15" t="s">
        <v>16</v>
      </c>
      <c r="I6" s="26">
        <f t="shared" ref="I6:I32" si="15">I5+1</f>
        <v>45447</v>
      </c>
      <c r="J6" s="21">
        <f t="shared" si="2"/>
        <v>3</v>
      </c>
      <c r="K6" s="23"/>
      <c r="L6" s="26">
        <f t="shared" ref="L6:L33" si="16">L5+1</f>
        <v>45477</v>
      </c>
      <c r="M6" s="21">
        <f t="shared" si="3"/>
        <v>5</v>
      </c>
      <c r="N6" s="23" t="s">
        <v>96</v>
      </c>
      <c r="O6" s="16">
        <f t="shared" ref="O6:O33" si="17">O5+1</f>
        <v>45508</v>
      </c>
      <c r="P6" s="13">
        <f t="shared" si="4"/>
        <v>1</v>
      </c>
      <c r="Q6" s="3" t="s">
        <v>27</v>
      </c>
      <c r="R6" s="26">
        <f t="shared" ref="R6:R32" si="18">R5+1</f>
        <v>45539</v>
      </c>
      <c r="S6" s="21">
        <f t="shared" si="5"/>
        <v>4</v>
      </c>
      <c r="T6" s="23" t="s">
        <v>36</v>
      </c>
      <c r="U6" s="26">
        <f t="shared" ref="U6:U33" si="19">U5+1</f>
        <v>45569</v>
      </c>
      <c r="V6" s="21">
        <f t="shared" si="6"/>
        <v>6</v>
      </c>
      <c r="W6" s="23" t="s">
        <v>96</v>
      </c>
      <c r="X6" s="16">
        <f t="shared" ref="X6:X32" si="20">X5+1</f>
        <v>45600</v>
      </c>
      <c r="Y6" s="13">
        <f t="shared" si="7"/>
        <v>2</v>
      </c>
      <c r="Z6" s="29" t="s">
        <v>55</v>
      </c>
      <c r="AA6" s="26">
        <f t="shared" ref="AA6:AA33" si="21">AA5+1</f>
        <v>45630</v>
      </c>
      <c r="AB6" s="21">
        <f t="shared" si="8"/>
        <v>4</v>
      </c>
      <c r="AC6" s="23" t="s">
        <v>84</v>
      </c>
      <c r="AD6" s="16">
        <f t="shared" ref="AD6:AD33" si="22">AD5+1</f>
        <v>45661</v>
      </c>
      <c r="AE6" s="13">
        <f t="shared" si="9"/>
        <v>7</v>
      </c>
      <c r="AF6" s="15"/>
      <c r="AG6" s="26">
        <f t="shared" ref="AG6:AG30" si="23">AG5+1</f>
        <v>45692</v>
      </c>
      <c r="AH6" s="21">
        <f t="shared" si="10"/>
        <v>3</v>
      </c>
      <c r="AI6" s="50"/>
      <c r="AJ6" s="52"/>
      <c r="AK6" s="73">
        <f t="shared" si="11"/>
        <v>45720</v>
      </c>
      <c r="AL6" s="74"/>
      <c r="AM6" s="21">
        <f t="shared" si="12"/>
        <v>3</v>
      </c>
      <c r="AN6" s="50"/>
      <c r="AO6" s="54"/>
      <c r="AP6" s="54"/>
      <c r="AQ6" s="55"/>
    </row>
    <row r="7" spans="2:43" ht="60" customHeight="1" x14ac:dyDescent="0.15">
      <c r="B7" s="20">
        <f t="shared" si="13"/>
        <v>45387</v>
      </c>
      <c r="C7" s="21">
        <f t="shared" si="0"/>
        <v>6</v>
      </c>
      <c r="D7" s="50" t="s">
        <v>123</v>
      </c>
      <c r="E7" s="52"/>
      <c r="F7" s="16">
        <f t="shared" si="14"/>
        <v>45417</v>
      </c>
      <c r="G7" s="13">
        <f t="shared" si="1"/>
        <v>1</v>
      </c>
      <c r="H7" s="15" t="s">
        <v>17</v>
      </c>
      <c r="I7" s="26">
        <f t="shared" si="15"/>
        <v>45448</v>
      </c>
      <c r="J7" s="21">
        <f t="shared" si="2"/>
        <v>4</v>
      </c>
      <c r="K7" s="23"/>
      <c r="L7" s="26">
        <f t="shared" si="16"/>
        <v>45478</v>
      </c>
      <c r="M7" s="21">
        <f t="shared" si="3"/>
        <v>6</v>
      </c>
      <c r="N7" s="23" t="s">
        <v>127</v>
      </c>
      <c r="O7" s="26">
        <f t="shared" si="17"/>
        <v>45509</v>
      </c>
      <c r="P7" s="21">
        <f t="shared" si="4"/>
        <v>2</v>
      </c>
      <c r="Q7" s="23"/>
      <c r="R7" s="16">
        <f t="shared" si="18"/>
        <v>45540</v>
      </c>
      <c r="S7" s="13">
        <f t="shared" si="5"/>
        <v>5</v>
      </c>
      <c r="T7" s="3" t="s">
        <v>131</v>
      </c>
      <c r="U7" s="16">
        <f t="shared" si="19"/>
        <v>45570</v>
      </c>
      <c r="V7" s="13">
        <f t="shared" si="6"/>
        <v>7</v>
      </c>
      <c r="W7" s="3"/>
      <c r="X7" s="26">
        <f t="shared" si="20"/>
        <v>45601</v>
      </c>
      <c r="Y7" s="21">
        <f t="shared" si="7"/>
        <v>3</v>
      </c>
      <c r="Z7" s="24"/>
      <c r="AA7" s="26">
        <f t="shared" si="21"/>
        <v>45631</v>
      </c>
      <c r="AB7" s="21">
        <f t="shared" si="8"/>
        <v>5</v>
      </c>
      <c r="AC7" s="23" t="s">
        <v>85</v>
      </c>
      <c r="AD7" s="16">
        <f t="shared" si="22"/>
        <v>45662</v>
      </c>
      <c r="AE7" s="13">
        <f t="shared" si="9"/>
        <v>1</v>
      </c>
      <c r="AF7" s="15"/>
      <c r="AG7" s="26">
        <f t="shared" si="23"/>
        <v>45693</v>
      </c>
      <c r="AH7" s="21">
        <f t="shared" si="10"/>
        <v>4</v>
      </c>
      <c r="AI7" s="50"/>
      <c r="AJ7" s="52"/>
      <c r="AK7" s="73">
        <f t="shared" si="11"/>
        <v>45721</v>
      </c>
      <c r="AL7" s="74"/>
      <c r="AM7" s="21">
        <f t="shared" si="12"/>
        <v>4</v>
      </c>
      <c r="AN7" s="56"/>
      <c r="AO7" s="54"/>
      <c r="AP7" s="54"/>
      <c r="AQ7" s="55"/>
    </row>
    <row r="8" spans="2:43" ht="65.25" customHeight="1" x14ac:dyDescent="0.15">
      <c r="B8" s="12">
        <f t="shared" si="13"/>
        <v>45388</v>
      </c>
      <c r="C8" s="13">
        <f t="shared" si="0"/>
        <v>7</v>
      </c>
      <c r="D8" s="53"/>
      <c r="E8" s="58"/>
      <c r="F8" s="16">
        <f t="shared" si="14"/>
        <v>45418</v>
      </c>
      <c r="G8" s="13">
        <f t="shared" si="1"/>
        <v>2</v>
      </c>
      <c r="H8" s="3" t="s">
        <v>55</v>
      </c>
      <c r="I8" s="26">
        <f t="shared" si="15"/>
        <v>45449</v>
      </c>
      <c r="J8" s="21">
        <f t="shared" si="2"/>
        <v>5</v>
      </c>
      <c r="K8" s="23"/>
      <c r="L8" s="16">
        <f t="shared" si="16"/>
        <v>45479</v>
      </c>
      <c r="M8" s="13">
        <f t="shared" si="3"/>
        <v>7</v>
      </c>
      <c r="N8" s="3"/>
      <c r="O8" s="26">
        <f t="shared" si="17"/>
        <v>45510</v>
      </c>
      <c r="P8" s="21">
        <f t="shared" si="4"/>
        <v>3</v>
      </c>
      <c r="Q8" s="23"/>
      <c r="R8" s="26">
        <f t="shared" si="18"/>
        <v>45541</v>
      </c>
      <c r="S8" s="21">
        <f t="shared" si="5"/>
        <v>6</v>
      </c>
      <c r="T8" s="25"/>
      <c r="U8" s="16">
        <f t="shared" si="19"/>
        <v>45571</v>
      </c>
      <c r="V8" s="13">
        <f t="shared" si="6"/>
        <v>1</v>
      </c>
      <c r="W8" s="3"/>
      <c r="X8" s="26">
        <f t="shared" si="20"/>
        <v>45602</v>
      </c>
      <c r="Y8" s="21">
        <f t="shared" si="7"/>
        <v>4</v>
      </c>
      <c r="Z8" s="23" t="s">
        <v>145</v>
      </c>
      <c r="AA8" s="26">
        <f t="shared" si="21"/>
        <v>45632</v>
      </c>
      <c r="AB8" s="21">
        <f t="shared" si="8"/>
        <v>6</v>
      </c>
      <c r="AC8" s="23" t="s">
        <v>86</v>
      </c>
      <c r="AD8" s="26">
        <f t="shared" si="22"/>
        <v>45663</v>
      </c>
      <c r="AE8" s="21">
        <f t="shared" si="9"/>
        <v>2</v>
      </c>
      <c r="AF8" s="25"/>
      <c r="AG8" s="26">
        <f t="shared" si="23"/>
        <v>45694</v>
      </c>
      <c r="AH8" s="21">
        <f t="shared" si="10"/>
        <v>5</v>
      </c>
      <c r="AI8" s="50"/>
      <c r="AJ8" s="52"/>
      <c r="AK8" s="73">
        <f t="shared" si="11"/>
        <v>45722</v>
      </c>
      <c r="AL8" s="74"/>
      <c r="AM8" s="21">
        <f t="shared" si="12"/>
        <v>5</v>
      </c>
      <c r="AN8" s="50"/>
      <c r="AO8" s="51"/>
      <c r="AP8" s="51"/>
      <c r="AQ8" s="52"/>
    </row>
    <row r="9" spans="2:43" ht="57" customHeight="1" x14ac:dyDescent="0.15">
      <c r="B9" s="12">
        <f t="shared" si="13"/>
        <v>45389</v>
      </c>
      <c r="C9" s="13">
        <f t="shared" si="0"/>
        <v>1</v>
      </c>
      <c r="D9" s="53" t="s">
        <v>32</v>
      </c>
      <c r="E9" s="58"/>
      <c r="F9" s="26">
        <f t="shared" si="14"/>
        <v>45419</v>
      </c>
      <c r="G9" s="21">
        <f t="shared" si="1"/>
        <v>3</v>
      </c>
      <c r="H9" s="23" t="s">
        <v>98</v>
      </c>
      <c r="I9" s="26">
        <f t="shared" si="15"/>
        <v>45450</v>
      </c>
      <c r="J9" s="21">
        <f t="shared" si="2"/>
        <v>6</v>
      </c>
      <c r="K9" s="23"/>
      <c r="L9" s="16">
        <f t="shared" si="16"/>
        <v>45480</v>
      </c>
      <c r="M9" s="13">
        <f t="shared" si="3"/>
        <v>1</v>
      </c>
      <c r="N9" s="3" t="s">
        <v>106</v>
      </c>
      <c r="O9" s="26">
        <f t="shared" si="17"/>
        <v>45511</v>
      </c>
      <c r="P9" s="21">
        <f t="shared" si="4"/>
        <v>4</v>
      </c>
      <c r="Q9" s="23" t="s">
        <v>104</v>
      </c>
      <c r="R9" s="26">
        <f t="shared" si="18"/>
        <v>45542</v>
      </c>
      <c r="S9" s="21">
        <f t="shared" si="5"/>
        <v>7</v>
      </c>
      <c r="T9" s="25" t="s">
        <v>51</v>
      </c>
      <c r="U9" s="26">
        <f t="shared" si="19"/>
        <v>45572</v>
      </c>
      <c r="V9" s="21">
        <f t="shared" si="6"/>
        <v>2</v>
      </c>
      <c r="W9" s="23"/>
      <c r="X9" s="26">
        <f t="shared" si="20"/>
        <v>45603</v>
      </c>
      <c r="Y9" s="21">
        <f t="shared" si="7"/>
        <v>5</v>
      </c>
      <c r="Z9" s="23" t="s">
        <v>146</v>
      </c>
      <c r="AA9" s="16">
        <f t="shared" si="21"/>
        <v>45633</v>
      </c>
      <c r="AB9" s="13">
        <f t="shared" si="8"/>
        <v>7</v>
      </c>
      <c r="AC9" s="3" t="s">
        <v>33</v>
      </c>
      <c r="AD9" s="26">
        <f t="shared" si="22"/>
        <v>45664</v>
      </c>
      <c r="AE9" s="21">
        <f t="shared" si="9"/>
        <v>3</v>
      </c>
      <c r="AF9" s="25"/>
      <c r="AG9" s="26">
        <f t="shared" si="23"/>
        <v>45695</v>
      </c>
      <c r="AH9" s="21">
        <f t="shared" si="10"/>
        <v>6</v>
      </c>
      <c r="AI9" s="50"/>
      <c r="AJ9" s="52"/>
      <c r="AK9" s="73">
        <f t="shared" si="11"/>
        <v>45723</v>
      </c>
      <c r="AL9" s="74"/>
      <c r="AM9" s="21">
        <f t="shared" si="12"/>
        <v>6</v>
      </c>
      <c r="AN9" s="50"/>
      <c r="AO9" s="51"/>
      <c r="AP9" s="51"/>
      <c r="AQ9" s="52"/>
    </row>
    <row r="10" spans="2:43" ht="52.5" customHeight="1" x14ac:dyDescent="0.15">
      <c r="B10" s="20">
        <f t="shared" si="13"/>
        <v>45390</v>
      </c>
      <c r="C10" s="21">
        <f t="shared" si="0"/>
        <v>2</v>
      </c>
      <c r="D10" s="50" t="s">
        <v>102</v>
      </c>
      <c r="E10" s="51"/>
      <c r="F10" s="26">
        <f t="shared" si="14"/>
        <v>45420</v>
      </c>
      <c r="G10" s="21">
        <f t="shared" si="1"/>
        <v>4</v>
      </c>
      <c r="H10" s="23"/>
      <c r="I10" s="16">
        <f t="shared" si="15"/>
        <v>45451</v>
      </c>
      <c r="J10" s="13">
        <f t="shared" si="2"/>
        <v>7</v>
      </c>
      <c r="K10" s="3"/>
      <c r="L10" s="26">
        <f t="shared" si="16"/>
        <v>45481</v>
      </c>
      <c r="M10" s="21">
        <f t="shared" si="3"/>
        <v>2</v>
      </c>
      <c r="N10" s="23"/>
      <c r="O10" s="26">
        <f t="shared" si="17"/>
        <v>45512</v>
      </c>
      <c r="P10" s="21">
        <f t="shared" si="4"/>
        <v>5</v>
      </c>
      <c r="Q10" s="23"/>
      <c r="R10" s="26">
        <f t="shared" si="18"/>
        <v>45543</v>
      </c>
      <c r="S10" s="21">
        <f t="shared" si="5"/>
        <v>1</v>
      </c>
      <c r="T10" s="25" t="s">
        <v>50</v>
      </c>
      <c r="U10" s="26">
        <f t="shared" si="19"/>
        <v>45573</v>
      </c>
      <c r="V10" s="21">
        <f t="shared" si="6"/>
        <v>3</v>
      </c>
      <c r="W10" s="23" t="s">
        <v>134</v>
      </c>
      <c r="X10" s="26">
        <f t="shared" si="20"/>
        <v>45604</v>
      </c>
      <c r="Y10" s="21">
        <f t="shared" si="7"/>
        <v>6</v>
      </c>
      <c r="Z10" s="23" t="s">
        <v>147</v>
      </c>
      <c r="AA10" s="16">
        <f t="shared" si="21"/>
        <v>45634</v>
      </c>
      <c r="AB10" s="13">
        <f t="shared" si="8"/>
        <v>1</v>
      </c>
      <c r="AC10" s="3"/>
      <c r="AD10" s="26">
        <f t="shared" si="22"/>
        <v>45665</v>
      </c>
      <c r="AE10" s="21">
        <f t="shared" si="9"/>
        <v>4</v>
      </c>
      <c r="AF10" s="23" t="s">
        <v>60</v>
      </c>
      <c r="AG10" s="16">
        <f t="shared" si="23"/>
        <v>45696</v>
      </c>
      <c r="AH10" s="13">
        <f t="shared" si="10"/>
        <v>7</v>
      </c>
      <c r="AI10" s="53" t="s">
        <v>108</v>
      </c>
      <c r="AJ10" s="59"/>
      <c r="AK10" s="75">
        <f t="shared" si="11"/>
        <v>45724</v>
      </c>
      <c r="AL10" s="76"/>
      <c r="AM10" s="13">
        <f t="shared" si="12"/>
        <v>7</v>
      </c>
      <c r="AN10" s="53"/>
      <c r="AO10" s="48"/>
      <c r="AP10" s="48"/>
      <c r="AQ10" s="49"/>
    </row>
    <row r="11" spans="2:43" ht="47.25" customHeight="1" x14ac:dyDescent="0.15">
      <c r="B11" s="20">
        <f t="shared" si="13"/>
        <v>45391</v>
      </c>
      <c r="C11" s="21">
        <f t="shared" si="0"/>
        <v>3</v>
      </c>
      <c r="D11" s="50" t="s">
        <v>46</v>
      </c>
      <c r="E11" s="51"/>
      <c r="F11" s="26">
        <f t="shared" si="14"/>
        <v>45421</v>
      </c>
      <c r="G11" s="21">
        <f t="shared" si="1"/>
        <v>5</v>
      </c>
      <c r="H11" s="23" t="s">
        <v>95</v>
      </c>
      <c r="I11" s="95">
        <f t="shared" si="15"/>
        <v>45452</v>
      </c>
      <c r="J11" s="96">
        <f t="shared" si="2"/>
        <v>1</v>
      </c>
      <c r="K11" s="97" t="s">
        <v>162</v>
      </c>
      <c r="L11" s="26">
        <f t="shared" si="16"/>
        <v>45482</v>
      </c>
      <c r="M11" s="21">
        <f t="shared" si="3"/>
        <v>3</v>
      </c>
      <c r="N11" s="23"/>
      <c r="O11" s="26">
        <f t="shared" si="17"/>
        <v>45513</v>
      </c>
      <c r="P11" s="21">
        <f t="shared" si="4"/>
        <v>6</v>
      </c>
      <c r="Q11" s="23"/>
      <c r="R11" s="16">
        <f t="shared" si="18"/>
        <v>45544</v>
      </c>
      <c r="S11" s="13">
        <f t="shared" si="5"/>
        <v>2</v>
      </c>
      <c r="T11" s="3" t="s">
        <v>52</v>
      </c>
      <c r="U11" s="26">
        <f t="shared" si="19"/>
        <v>45574</v>
      </c>
      <c r="V11" s="21">
        <f t="shared" si="6"/>
        <v>4</v>
      </c>
      <c r="W11" s="23" t="s">
        <v>148</v>
      </c>
      <c r="X11" s="16">
        <f t="shared" si="20"/>
        <v>45605</v>
      </c>
      <c r="Y11" s="13">
        <f t="shared" si="7"/>
        <v>7</v>
      </c>
      <c r="Z11" s="3" t="s">
        <v>90</v>
      </c>
      <c r="AA11" s="26">
        <f t="shared" si="21"/>
        <v>45635</v>
      </c>
      <c r="AB11" s="21">
        <f t="shared" si="8"/>
        <v>2</v>
      </c>
      <c r="AC11" s="23"/>
      <c r="AD11" s="26">
        <f t="shared" si="22"/>
        <v>45666</v>
      </c>
      <c r="AE11" s="21">
        <f t="shared" si="9"/>
        <v>5</v>
      </c>
      <c r="AF11" s="23" t="s">
        <v>149</v>
      </c>
      <c r="AG11" s="16">
        <f t="shared" si="23"/>
        <v>45697</v>
      </c>
      <c r="AH11" s="13">
        <f t="shared" si="10"/>
        <v>1</v>
      </c>
      <c r="AI11" s="53"/>
      <c r="AJ11" s="59"/>
      <c r="AK11" s="75">
        <f t="shared" si="11"/>
        <v>45725</v>
      </c>
      <c r="AL11" s="76"/>
      <c r="AM11" s="13">
        <f t="shared" si="12"/>
        <v>1</v>
      </c>
      <c r="AN11" s="53"/>
      <c r="AO11" s="58"/>
      <c r="AP11" s="58"/>
      <c r="AQ11" s="59"/>
    </row>
    <row r="12" spans="2:43" ht="49.5" customHeight="1" x14ac:dyDescent="0.15">
      <c r="B12" s="20">
        <f t="shared" si="13"/>
        <v>45392</v>
      </c>
      <c r="C12" s="21">
        <f t="shared" si="0"/>
        <v>4</v>
      </c>
      <c r="D12" s="50" t="s">
        <v>112</v>
      </c>
      <c r="E12" s="51"/>
      <c r="F12" s="26">
        <f t="shared" si="14"/>
        <v>45422</v>
      </c>
      <c r="G12" s="21">
        <f t="shared" si="1"/>
        <v>6</v>
      </c>
      <c r="H12" s="31" t="s">
        <v>110</v>
      </c>
      <c r="I12" s="16">
        <f t="shared" si="15"/>
        <v>45453</v>
      </c>
      <c r="J12" s="13">
        <f t="shared" si="2"/>
        <v>2</v>
      </c>
      <c r="K12" s="3"/>
      <c r="L12" s="26">
        <f t="shared" si="16"/>
        <v>45483</v>
      </c>
      <c r="M12" s="21">
        <f t="shared" si="3"/>
        <v>4</v>
      </c>
      <c r="N12" s="23" t="s">
        <v>116</v>
      </c>
      <c r="O12" s="16">
        <f t="shared" si="17"/>
        <v>45514</v>
      </c>
      <c r="P12" s="13">
        <f t="shared" si="4"/>
        <v>7</v>
      </c>
      <c r="Q12" s="3"/>
      <c r="R12" s="26">
        <f t="shared" si="18"/>
        <v>45545</v>
      </c>
      <c r="S12" s="21">
        <f t="shared" si="5"/>
        <v>3</v>
      </c>
      <c r="T12" s="23"/>
      <c r="U12" s="26">
        <f t="shared" si="19"/>
        <v>45575</v>
      </c>
      <c r="V12" s="21">
        <f t="shared" si="6"/>
        <v>5</v>
      </c>
      <c r="W12" s="23" t="s">
        <v>150</v>
      </c>
      <c r="X12" s="16">
        <f t="shared" si="20"/>
        <v>45606</v>
      </c>
      <c r="Y12" s="13">
        <f t="shared" si="7"/>
        <v>1</v>
      </c>
      <c r="Z12" s="3" t="s">
        <v>90</v>
      </c>
      <c r="AA12" s="26">
        <f t="shared" si="21"/>
        <v>45636</v>
      </c>
      <c r="AB12" s="21">
        <f t="shared" si="8"/>
        <v>3</v>
      </c>
      <c r="AC12" s="23"/>
      <c r="AD12" s="26">
        <f t="shared" si="22"/>
        <v>45667</v>
      </c>
      <c r="AE12" s="21">
        <f t="shared" si="9"/>
        <v>6</v>
      </c>
      <c r="AF12" s="23" t="s">
        <v>96</v>
      </c>
      <c r="AG12" s="26">
        <f t="shared" si="23"/>
        <v>45698</v>
      </c>
      <c r="AH12" s="21">
        <f t="shared" si="10"/>
        <v>2</v>
      </c>
      <c r="AI12" s="50" t="s">
        <v>33</v>
      </c>
      <c r="AJ12" s="52"/>
      <c r="AK12" s="73">
        <f t="shared" si="11"/>
        <v>45726</v>
      </c>
      <c r="AL12" s="74"/>
      <c r="AM12" s="21">
        <f t="shared" si="12"/>
        <v>2</v>
      </c>
      <c r="AN12" s="56"/>
      <c r="AO12" s="54"/>
      <c r="AP12" s="54"/>
      <c r="AQ12" s="55"/>
    </row>
    <row r="13" spans="2:43" ht="53.25" customHeight="1" x14ac:dyDescent="0.15">
      <c r="B13" s="20">
        <f t="shared" si="13"/>
        <v>45393</v>
      </c>
      <c r="C13" s="21">
        <f t="shared" si="0"/>
        <v>5</v>
      </c>
      <c r="D13" s="50" t="s">
        <v>47</v>
      </c>
      <c r="E13" s="51"/>
      <c r="F13" s="16">
        <f t="shared" si="14"/>
        <v>45423</v>
      </c>
      <c r="G13" s="13">
        <f t="shared" si="1"/>
        <v>7</v>
      </c>
      <c r="H13" s="3" t="s">
        <v>33</v>
      </c>
      <c r="I13" s="26">
        <f t="shared" si="15"/>
        <v>45454</v>
      </c>
      <c r="J13" s="21">
        <f t="shared" si="2"/>
        <v>3</v>
      </c>
      <c r="K13" s="23" t="s">
        <v>87</v>
      </c>
      <c r="L13" s="26">
        <f t="shared" si="16"/>
        <v>45484</v>
      </c>
      <c r="M13" s="21">
        <f t="shared" si="3"/>
        <v>5</v>
      </c>
      <c r="N13" s="23" t="s">
        <v>82</v>
      </c>
      <c r="O13" s="16">
        <f t="shared" si="17"/>
        <v>45515</v>
      </c>
      <c r="P13" s="13">
        <f t="shared" si="4"/>
        <v>1</v>
      </c>
      <c r="Q13" s="3" t="s">
        <v>29</v>
      </c>
      <c r="R13" s="26">
        <f t="shared" si="18"/>
        <v>45546</v>
      </c>
      <c r="S13" s="21">
        <f t="shared" si="5"/>
        <v>4</v>
      </c>
      <c r="T13" s="23" t="s">
        <v>93</v>
      </c>
      <c r="U13" s="26">
        <f t="shared" si="19"/>
        <v>45576</v>
      </c>
      <c r="V13" s="21">
        <f t="shared" si="6"/>
        <v>6</v>
      </c>
      <c r="W13" s="23" t="s">
        <v>151</v>
      </c>
      <c r="X13" s="26">
        <f t="shared" si="20"/>
        <v>45607</v>
      </c>
      <c r="Y13" s="21">
        <f t="shared" si="7"/>
        <v>2</v>
      </c>
      <c r="Z13" s="23" t="s">
        <v>91</v>
      </c>
      <c r="AA13" s="26">
        <f t="shared" si="21"/>
        <v>45637</v>
      </c>
      <c r="AB13" s="21">
        <f t="shared" si="8"/>
        <v>4</v>
      </c>
      <c r="AC13" s="23" t="s">
        <v>83</v>
      </c>
      <c r="AD13" s="16">
        <f t="shared" si="22"/>
        <v>45668</v>
      </c>
      <c r="AE13" s="13">
        <f t="shared" si="9"/>
        <v>7</v>
      </c>
      <c r="AF13" s="3"/>
      <c r="AG13" s="16">
        <f t="shared" si="23"/>
        <v>45699</v>
      </c>
      <c r="AH13" s="13">
        <f t="shared" si="10"/>
        <v>3</v>
      </c>
      <c r="AI13" s="53" t="s">
        <v>109</v>
      </c>
      <c r="AJ13" s="59"/>
      <c r="AK13" s="73">
        <f t="shared" si="11"/>
        <v>45727</v>
      </c>
      <c r="AL13" s="74"/>
      <c r="AM13" s="21">
        <f t="shared" si="12"/>
        <v>3</v>
      </c>
      <c r="AN13" s="56"/>
      <c r="AO13" s="54"/>
      <c r="AP13" s="54"/>
      <c r="AQ13" s="55"/>
    </row>
    <row r="14" spans="2:43" ht="58.5" customHeight="1" x14ac:dyDescent="0.15">
      <c r="B14" s="20">
        <f t="shared" si="13"/>
        <v>45394</v>
      </c>
      <c r="C14" s="21">
        <f t="shared" si="0"/>
        <v>6</v>
      </c>
      <c r="D14" s="50" t="s">
        <v>124</v>
      </c>
      <c r="E14" s="51"/>
      <c r="F14" s="16">
        <f t="shared" si="14"/>
        <v>45424</v>
      </c>
      <c r="G14" s="13">
        <f t="shared" si="1"/>
        <v>1</v>
      </c>
      <c r="H14" s="3"/>
      <c r="I14" s="26">
        <f t="shared" si="15"/>
        <v>45455</v>
      </c>
      <c r="J14" s="21">
        <f t="shared" si="2"/>
        <v>4</v>
      </c>
      <c r="K14" s="23" t="s">
        <v>115</v>
      </c>
      <c r="L14" s="26">
        <f t="shared" si="16"/>
        <v>45485</v>
      </c>
      <c r="M14" s="21">
        <f t="shared" si="3"/>
        <v>6</v>
      </c>
      <c r="N14" s="23" t="s">
        <v>82</v>
      </c>
      <c r="O14" s="16">
        <f t="shared" si="17"/>
        <v>45516</v>
      </c>
      <c r="P14" s="13">
        <f t="shared" si="4"/>
        <v>2</v>
      </c>
      <c r="Q14" s="15" t="s">
        <v>57</v>
      </c>
      <c r="R14" s="26">
        <f t="shared" si="18"/>
        <v>45547</v>
      </c>
      <c r="S14" s="21">
        <f t="shared" si="5"/>
        <v>5</v>
      </c>
      <c r="T14" s="23" t="s">
        <v>93</v>
      </c>
      <c r="U14" s="16">
        <f t="shared" si="19"/>
        <v>45577</v>
      </c>
      <c r="V14" s="13">
        <f t="shared" si="6"/>
        <v>7</v>
      </c>
      <c r="W14" s="3"/>
      <c r="X14" s="26">
        <f t="shared" si="20"/>
        <v>45608</v>
      </c>
      <c r="Y14" s="21">
        <f t="shared" si="7"/>
        <v>3</v>
      </c>
      <c r="Z14" s="23" t="s">
        <v>90</v>
      </c>
      <c r="AA14" s="26">
        <f t="shared" si="21"/>
        <v>45638</v>
      </c>
      <c r="AB14" s="21">
        <f t="shared" si="8"/>
        <v>5</v>
      </c>
      <c r="AC14" s="24" t="s">
        <v>82</v>
      </c>
      <c r="AD14" s="16">
        <f t="shared" si="22"/>
        <v>45669</v>
      </c>
      <c r="AE14" s="13">
        <f t="shared" si="9"/>
        <v>1</v>
      </c>
      <c r="AF14" s="3"/>
      <c r="AG14" s="26">
        <f t="shared" si="23"/>
        <v>45700</v>
      </c>
      <c r="AH14" s="21">
        <f t="shared" si="10"/>
        <v>4</v>
      </c>
      <c r="AI14" s="50"/>
      <c r="AJ14" s="52"/>
      <c r="AK14" s="73">
        <f t="shared" si="11"/>
        <v>45728</v>
      </c>
      <c r="AL14" s="74"/>
      <c r="AM14" s="21">
        <f t="shared" si="12"/>
        <v>4</v>
      </c>
      <c r="AN14" s="56"/>
      <c r="AO14" s="54"/>
      <c r="AP14" s="54"/>
      <c r="AQ14" s="55"/>
    </row>
    <row r="15" spans="2:43" ht="45" customHeight="1" x14ac:dyDescent="0.15">
      <c r="B15" s="12">
        <f t="shared" si="13"/>
        <v>45395</v>
      </c>
      <c r="C15" s="13">
        <f t="shared" si="0"/>
        <v>7</v>
      </c>
      <c r="D15" s="53" t="s">
        <v>48</v>
      </c>
      <c r="E15" s="58"/>
      <c r="F15" s="26">
        <f t="shared" si="14"/>
        <v>45425</v>
      </c>
      <c r="G15" s="21">
        <f t="shared" si="1"/>
        <v>2</v>
      </c>
      <c r="H15" s="23" t="s">
        <v>97</v>
      </c>
      <c r="I15" s="26">
        <f t="shared" si="15"/>
        <v>45456</v>
      </c>
      <c r="J15" s="21">
        <f t="shared" si="2"/>
        <v>5</v>
      </c>
      <c r="K15" s="23"/>
      <c r="L15" s="16">
        <f t="shared" si="16"/>
        <v>45486</v>
      </c>
      <c r="M15" s="13">
        <f t="shared" si="3"/>
        <v>7</v>
      </c>
      <c r="N15" s="3"/>
      <c r="O15" s="26">
        <f t="shared" si="17"/>
        <v>45517</v>
      </c>
      <c r="P15" s="21">
        <f t="shared" si="4"/>
        <v>3</v>
      </c>
      <c r="Q15" s="25"/>
      <c r="R15" s="26">
        <f t="shared" si="18"/>
        <v>45548</v>
      </c>
      <c r="S15" s="21">
        <f t="shared" si="5"/>
        <v>6</v>
      </c>
      <c r="T15" s="23" t="s">
        <v>32</v>
      </c>
      <c r="U15" s="16">
        <f t="shared" si="19"/>
        <v>45578</v>
      </c>
      <c r="V15" s="13">
        <f t="shared" si="6"/>
        <v>1</v>
      </c>
      <c r="W15" s="19"/>
      <c r="X15" s="26">
        <f t="shared" si="20"/>
        <v>45609</v>
      </c>
      <c r="Y15" s="21">
        <f t="shared" si="7"/>
        <v>4</v>
      </c>
      <c r="Z15" s="23"/>
      <c r="AA15" s="26">
        <f t="shared" si="21"/>
        <v>45639</v>
      </c>
      <c r="AB15" s="21">
        <f t="shared" si="8"/>
        <v>6</v>
      </c>
      <c r="AC15" s="30" t="s">
        <v>82</v>
      </c>
      <c r="AD15" s="16">
        <f t="shared" si="22"/>
        <v>45670</v>
      </c>
      <c r="AE15" s="13">
        <f t="shared" si="9"/>
        <v>2</v>
      </c>
      <c r="AF15" s="3" t="s">
        <v>61</v>
      </c>
      <c r="AG15" s="26">
        <f t="shared" si="23"/>
        <v>45701</v>
      </c>
      <c r="AH15" s="21">
        <f t="shared" si="10"/>
        <v>5</v>
      </c>
      <c r="AI15" s="50"/>
      <c r="AJ15" s="52"/>
      <c r="AK15" s="73">
        <f t="shared" si="11"/>
        <v>45729</v>
      </c>
      <c r="AL15" s="74"/>
      <c r="AM15" s="21">
        <f t="shared" si="12"/>
        <v>5</v>
      </c>
      <c r="AN15" s="56"/>
      <c r="AO15" s="54"/>
      <c r="AP15" s="54"/>
      <c r="AQ15" s="55"/>
    </row>
    <row r="16" spans="2:43" ht="45" customHeight="1" x14ac:dyDescent="0.15">
      <c r="B16" s="12">
        <f t="shared" si="13"/>
        <v>45396</v>
      </c>
      <c r="C16" s="13">
        <f t="shared" si="0"/>
        <v>1</v>
      </c>
      <c r="D16" s="53"/>
      <c r="E16" s="58"/>
      <c r="F16" s="26">
        <f t="shared" si="14"/>
        <v>45426</v>
      </c>
      <c r="G16" s="21">
        <f t="shared" si="1"/>
        <v>3</v>
      </c>
      <c r="H16" s="23" t="s">
        <v>99</v>
      </c>
      <c r="I16" s="26">
        <f t="shared" si="15"/>
        <v>45457</v>
      </c>
      <c r="J16" s="21">
        <f t="shared" si="2"/>
        <v>6</v>
      </c>
      <c r="K16" s="23" t="s">
        <v>119</v>
      </c>
      <c r="L16" s="16">
        <f t="shared" si="16"/>
        <v>45487</v>
      </c>
      <c r="M16" s="13">
        <f t="shared" si="3"/>
        <v>1</v>
      </c>
      <c r="N16" s="3" t="s">
        <v>105</v>
      </c>
      <c r="O16" s="26">
        <f t="shared" si="17"/>
        <v>45518</v>
      </c>
      <c r="P16" s="21">
        <f t="shared" si="4"/>
        <v>4</v>
      </c>
      <c r="Q16" s="25"/>
      <c r="R16" s="16">
        <f t="shared" si="18"/>
        <v>45549</v>
      </c>
      <c r="S16" s="13">
        <f t="shared" si="5"/>
        <v>7</v>
      </c>
      <c r="T16" s="3" t="s">
        <v>33</v>
      </c>
      <c r="U16" s="16">
        <f t="shared" si="19"/>
        <v>45579</v>
      </c>
      <c r="V16" s="13">
        <f t="shared" si="6"/>
        <v>2</v>
      </c>
      <c r="W16" s="19" t="s">
        <v>58</v>
      </c>
      <c r="X16" s="26">
        <f t="shared" si="20"/>
        <v>45610</v>
      </c>
      <c r="Y16" s="21">
        <f t="shared" si="7"/>
        <v>5</v>
      </c>
      <c r="Z16" s="23"/>
      <c r="AA16" s="16">
        <f t="shared" si="21"/>
        <v>45640</v>
      </c>
      <c r="AB16" s="13">
        <f t="shared" si="8"/>
        <v>7</v>
      </c>
      <c r="AC16" s="3"/>
      <c r="AD16" s="26">
        <f t="shared" si="22"/>
        <v>45671</v>
      </c>
      <c r="AE16" s="21">
        <f t="shared" si="9"/>
        <v>3</v>
      </c>
      <c r="AF16" s="25"/>
      <c r="AG16" s="26">
        <f t="shared" si="23"/>
        <v>45702</v>
      </c>
      <c r="AH16" s="21">
        <f t="shared" si="10"/>
        <v>6</v>
      </c>
      <c r="AI16" s="50" t="s">
        <v>78</v>
      </c>
      <c r="AJ16" s="52"/>
      <c r="AK16" s="73">
        <f t="shared" si="11"/>
        <v>45730</v>
      </c>
      <c r="AL16" s="74"/>
      <c r="AM16" s="21">
        <f t="shared" si="12"/>
        <v>6</v>
      </c>
      <c r="AN16" s="50" t="s">
        <v>43</v>
      </c>
      <c r="AO16" s="54"/>
      <c r="AP16" s="54"/>
      <c r="AQ16" s="55"/>
    </row>
    <row r="17" spans="2:43" ht="54.75" customHeight="1" x14ac:dyDescent="0.15">
      <c r="B17" s="20">
        <f t="shared" si="13"/>
        <v>45397</v>
      </c>
      <c r="C17" s="21">
        <f t="shared" si="0"/>
        <v>2</v>
      </c>
      <c r="D17" s="50" t="s">
        <v>157</v>
      </c>
      <c r="E17" s="51"/>
      <c r="F17" s="26">
        <f t="shared" si="14"/>
        <v>45427</v>
      </c>
      <c r="G17" s="21">
        <f t="shared" si="1"/>
        <v>4</v>
      </c>
      <c r="H17" s="23" t="s">
        <v>126</v>
      </c>
      <c r="I17" s="16">
        <f t="shared" si="15"/>
        <v>45458</v>
      </c>
      <c r="J17" s="13">
        <f t="shared" si="2"/>
        <v>7</v>
      </c>
      <c r="K17" s="3"/>
      <c r="L17" s="16">
        <f t="shared" si="16"/>
        <v>45488</v>
      </c>
      <c r="M17" s="13">
        <f t="shared" si="3"/>
        <v>2</v>
      </c>
      <c r="N17" s="17" t="s">
        <v>56</v>
      </c>
      <c r="O17" s="26">
        <f t="shared" si="17"/>
        <v>45519</v>
      </c>
      <c r="P17" s="21">
        <f t="shared" si="4"/>
        <v>5</v>
      </c>
      <c r="Q17" s="25"/>
      <c r="R17" s="16">
        <f t="shared" si="18"/>
        <v>45550</v>
      </c>
      <c r="S17" s="13">
        <f t="shared" si="5"/>
        <v>1</v>
      </c>
      <c r="T17" s="3"/>
      <c r="U17" s="26">
        <f t="shared" si="19"/>
        <v>45580</v>
      </c>
      <c r="V17" s="21">
        <f t="shared" si="6"/>
        <v>3</v>
      </c>
      <c r="W17" s="23"/>
      <c r="X17" s="26">
        <f t="shared" si="20"/>
        <v>45611</v>
      </c>
      <c r="Y17" s="21">
        <f t="shared" si="7"/>
        <v>6</v>
      </c>
      <c r="Z17" s="23" t="s">
        <v>152</v>
      </c>
      <c r="AA17" s="16">
        <f t="shared" si="21"/>
        <v>45641</v>
      </c>
      <c r="AB17" s="13">
        <f t="shared" si="8"/>
        <v>1</v>
      </c>
      <c r="AC17" s="3"/>
      <c r="AD17" s="26">
        <f t="shared" si="22"/>
        <v>45672</v>
      </c>
      <c r="AE17" s="21">
        <f t="shared" si="9"/>
        <v>4</v>
      </c>
      <c r="AF17" s="23" t="s">
        <v>141</v>
      </c>
      <c r="AG17" s="16">
        <f t="shared" si="23"/>
        <v>45703</v>
      </c>
      <c r="AH17" s="13">
        <f t="shared" si="10"/>
        <v>7</v>
      </c>
      <c r="AI17" s="53"/>
      <c r="AJ17" s="59"/>
      <c r="AK17" s="75">
        <f t="shared" si="11"/>
        <v>45731</v>
      </c>
      <c r="AL17" s="76"/>
      <c r="AM17" s="13">
        <f t="shared" si="12"/>
        <v>7</v>
      </c>
      <c r="AN17" s="53"/>
      <c r="AO17" s="48"/>
      <c r="AP17" s="48"/>
      <c r="AQ17" s="49"/>
    </row>
    <row r="18" spans="2:43" ht="45" customHeight="1" x14ac:dyDescent="0.15">
      <c r="B18" s="20">
        <f t="shared" si="13"/>
        <v>45398</v>
      </c>
      <c r="C18" s="21">
        <f t="shared" si="0"/>
        <v>3</v>
      </c>
      <c r="D18" s="50" t="s">
        <v>158</v>
      </c>
      <c r="E18" s="51"/>
      <c r="F18" s="26">
        <f t="shared" si="14"/>
        <v>45428</v>
      </c>
      <c r="G18" s="21">
        <f t="shared" si="1"/>
        <v>5</v>
      </c>
      <c r="H18" s="23"/>
      <c r="I18" s="16">
        <f t="shared" si="15"/>
        <v>45459</v>
      </c>
      <c r="J18" s="13">
        <f t="shared" si="2"/>
        <v>1</v>
      </c>
      <c r="K18" s="3"/>
      <c r="L18" s="26">
        <f t="shared" si="16"/>
        <v>45489</v>
      </c>
      <c r="M18" s="21">
        <f t="shared" si="3"/>
        <v>3</v>
      </c>
      <c r="N18" s="24"/>
      <c r="O18" s="26">
        <f t="shared" si="17"/>
        <v>45520</v>
      </c>
      <c r="P18" s="21">
        <f t="shared" si="4"/>
        <v>6</v>
      </c>
      <c r="Q18" s="25"/>
      <c r="R18" s="16">
        <f t="shared" si="18"/>
        <v>45551</v>
      </c>
      <c r="S18" s="13">
        <f t="shared" si="5"/>
        <v>2</v>
      </c>
      <c r="T18" s="3" t="s">
        <v>132</v>
      </c>
      <c r="U18" s="26">
        <f t="shared" si="19"/>
        <v>45581</v>
      </c>
      <c r="V18" s="21">
        <f t="shared" si="6"/>
        <v>4</v>
      </c>
      <c r="W18" s="23" t="s">
        <v>136</v>
      </c>
      <c r="X18" s="16">
        <f t="shared" si="20"/>
        <v>45612</v>
      </c>
      <c r="Y18" s="13">
        <f t="shared" si="7"/>
        <v>7</v>
      </c>
      <c r="Z18" s="3"/>
      <c r="AA18" s="26">
        <f t="shared" si="21"/>
        <v>45642</v>
      </c>
      <c r="AB18" s="21">
        <f t="shared" si="8"/>
        <v>2</v>
      </c>
      <c r="AC18" s="23"/>
      <c r="AD18" s="26">
        <f t="shared" si="22"/>
        <v>45673</v>
      </c>
      <c r="AE18" s="21">
        <f t="shared" si="9"/>
        <v>5</v>
      </c>
      <c r="AF18" s="25"/>
      <c r="AG18" s="16">
        <f t="shared" si="23"/>
        <v>45704</v>
      </c>
      <c r="AH18" s="13">
        <f t="shared" si="10"/>
        <v>1</v>
      </c>
      <c r="AI18" s="53"/>
      <c r="AJ18" s="59"/>
      <c r="AK18" s="89">
        <f t="shared" si="11"/>
        <v>45732</v>
      </c>
      <c r="AL18" s="90"/>
      <c r="AM18" s="18">
        <f t="shared" si="12"/>
        <v>1</v>
      </c>
      <c r="AN18" s="67"/>
      <c r="AO18" s="68"/>
      <c r="AP18" s="68"/>
      <c r="AQ18" s="69"/>
    </row>
    <row r="19" spans="2:43" ht="57" customHeight="1" x14ac:dyDescent="0.15">
      <c r="B19" s="20">
        <f t="shared" si="13"/>
        <v>45399</v>
      </c>
      <c r="C19" s="21">
        <f t="shared" si="0"/>
        <v>4</v>
      </c>
      <c r="D19" s="50" t="s">
        <v>159</v>
      </c>
      <c r="E19" s="51"/>
      <c r="F19" s="26">
        <f t="shared" si="14"/>
        <v>45429</v>
      </c>
      <c r="G19" s="21">
        <f t="shared" si="1"/>
        <v>6</v>
      </c>
      <c r="H19" s="23" t="s">
        <v>160</v>
      </c>
      <c r="I19" s="26">
        <f t="shared" si="15"/>
        <v>45460</v>
      </c>
      <c r="J19" s="21">
        <f t="shared" si="2"/>
        <v>2</v>
      </c>
      <c r="K19" s="23" t="s">
        <v>33</v>
      </c>
      <c r="L19" s="26">
        <f t="shared" si="16"/>
        <v>45490</v>
      </c>
      <c r="M19" s="21">
        <f t="shared" si="3"/>
        <v>4</v>
      </c>
      <c r="N19" s="23"/>
      <c r="O19" s="16">
        <f t="shared" si="17"/>
        <v>45521</v>
      </c>
      <c r="P19" s="13">
        <f t="shared" si="4"/>
        <v>7</v>
      </c>
      <c r="Q19" s="15"/>
      <c r="R19" s="26">
        <f t="shared" si="18"/>
        <v>45552</v>
      </c>
      <c r="S19" s="21">
        <f t="shared" si="5"/>
        <v>3</v>
      </c>
      <c r="T19" s="23"/>
      <c r="U19" s="26">
        <f t="shared" si="19"/>
        <v>45582</v>
      </c>
      <c r="V19" s="21">
        <f t="shared" si="6"/>
        <v>5</v>
      </c>
      <c r="W19" s="23" t="s">
        <v>135</v>
      </c>
      <c r="X19" s="16">
        <f t="shared" si="20"/>
        <v>45613</v>
      </c>
      <c r="Y19" s="13">
        <f t="shared" si="7"/>
        <v>1</v>
      </c>
      <c r="Z19" s="3"/>
      <c r="AA19" s="26">
        <f t="shared" si="21"/>
        <v>45643</v>
      </c>
      <c r="AB19" s="21">
        <f t="shared" si="8"/>
        <v>3</v>
      </c>
      <c r="AC19" s="23"/>
      <c r="AD19" s="26">
        <f t="shared" si="22"/>
        <v>45674</v>
      </c>
      <c r="AE19" s="21">
        <f t="shared" si="9"/>
        <v>6</v>
      </c>
      <c r="AF19" s="23" t="s">
        <v>120</v>
      </c>
      <c r="AG19" s="26">
        <f t="shared" si="23"/>
        <v>45705</v>
      </c>
      <c r="AH19" s="21">
        <f t="shared" si="10"/>
        <v>2</v>
      </c>
      <c r="AI19" s="50"/>
      <c r="AJ19" s="52"/>
      <c r="AK19" s="91">
        <f t="shared" si="11"/>
        <v>45733</v>
      </c>
      <c r="AL19" s="92"/>
      <c r="AM19" s="27">
        <f t="shared" si="12"/>
        <v>2</v>
      </c>
      <c r="AN19" s="64" t="s">
        <v>62</v>
      </c>
      <c r="AO19" s="65"/>
      <c r="AP19" s="65"/>
      <c r="AQ19" s="66"/>
    </row>
    <row r="20" spans="2:43" ht="72.75" customHeight="1" x14ac:dyDescent="0.15">
      <c r="B20" s="20">
        <f t="shared" si="13"/>
        <v>45400</v>
      </c>
      <c r="C20" s="21">
        <f t="shared" si="0"/>
        <v>5</v>
      </c>
      <c r="D20" s="50" t="s">
        <v>161</v>
      </c>
      <c r="E20" s="51"/>
      <c r="F20" s="16">
        <f t="shared" si="14"/>
        <v>45430</v>
      </c>
      <c r="G20" s="13">
        <f t="shared" si="1"/>
        <v>7</v>
      </c>
      <c r="H20" s="3"/>
      <c r="I20" s="26">
        <f t="shared" si="15"/>
        <v>45461</v>
      </c>
      <c r="J20" s="21">
        <f t="shared" si="2"/>
        <v>3</v>
      </c>
      <c r="K20" s="23" t="s">
        <v>76</v>
      </c>
      <c r="L20" s="26">
        <f t="shared" si="16"/>
        <v>45491</v>
      </c>
      <c r="M20" s="21">
        <f t="shared" si="3"/>
        <v>5</v>
      </c>
      <c r="N20" s="23" t="s">
        <v>63</v>
      </c>
      <c r="O20" s="16">
        <f t="shared" si="17"/>
        <v>45522</v>
      </c>
      <c r="P20" s="13">
        <f t="shared" si="4"/>
        <v>1</v>
      </c>
      <c r="Q20" s="15"/>
      <c r="R20" s="26">
        <f t="shared" si="18"/>
        <v>45553</v>
      </c>
      <c r="S20" s="21">
        <f t="shared" si="5"/>
        <v>4</v>
      </c>
      <c r="T20" s="23"/>
      <c r="U20" s="26">
        <f t="shared" si="19"/>
        <v>45583</v>
      </c>
      <c r="V20" s="21">
        <f t="shared" si="6"/>
        <v>6</v>
      </c>
      <c r="W20" s="23" t="s">
        <v>137</v>
      </c>
      <c r="X20" s="26">
        <f t="shared" si="20"/>
        <v>45614</v>
      </c>
      <c r="Y20" s="21">
        <f t="shared" si="7"/>
        <v>2</v>
      </c>
      <c r="Z20" s="23" t="s">
        <v>88</v>
      </c>
      <c r="AA20" s="26">
        <f t="shared" si="21"/>
        <v>45644</v>
      </c>
      <c r="AB20" s="21">
        <f t="shared" si="8"/>
        <v>4</v>
      </c>
      <c r="AC20" s="23"/>
      <c r="AD20" s="16">
        <f t="shared" si="22"/>
        <v>45675</v>
      </c>
      <c r="AE20" s="13">
        <f t="shared" si="9"/>
        <v>7</v>
      </c>
      <c r="AF20" s="3"/>
      <c r="AG20" s="26">
        <f t="shared" si="23"/>
        <v>45706</v>
      </c>
      <c r="AH20" s="21">
        <f t="shared" si="10"/>
        <v>3</v>
      </c>
      <c r="AI20" s="50" t="s">
        <v>92</v>
      </c>
      <c r="AJ20" s="52"/>
      <c r="AK20" s="73">
        <f t="shared" si="11"/>
        <v>45734</v>
      </c>
      <c r="AL20" s="74"/>
      <c r="AM20" s="21">
        <f t="shared" si="12"/>
        <v>3</v>
      </c>
      <c r="AN20" s="50"/>
      <c r="AO20" s="54"/>
      <c r="AP20" s="54"/>
      <c r="AQ20" s="55"/>
    </row>
    <row r="21" spans="2:43" ht="63" customHeight="1" x14ac:dyDescent="0.15">
      <c r="B21" s="20">
        <f t="shared" si="13"/>
        <v>45401</v>
      </c>
      <c r="C21" s="21">
        <f t="shared" si="0"/>
        <v>6</v>
      </c>
      <c r="D21" s="50"/>
      <c r="E21" s="51"/>
      <c r="F21" s="16">
        <f t="shared" si="14"/>
        <v>45431</v>
      </c>
      <c r="G21" s="13">
        <f t="shared" si="1"/>
        <v>1</v>
      </c>
      <c r="H21" s="3"/>
      <c r="I21" s="26">
        <f t="shared" si="15"/>
        <v>45462</v>
      </c>
      <c r="J21" s="21">
        <f t="shared" si="2"/>
        <v>4</v>
      </c>
      <c r="K21" s="23"/>
      <c r="L21" s="26">
        <f t="shared" si="16"/>
        <v>45492</v>
      </c>
      <c r="M21" s="21">
        <f t="shared" si="3"/>
        <v>6</v>
      </c>
      <c r="N21" s="23" t="s">
        <v>128</v>
      </c>
      <c r="O21" s="26">
        <f t="shared" si="17"/>
        <v>45523</v>
      </c>
      <c r="P21" s="21">
        <f t="shared" si="4"/>
        <v>2</v>
      </c>
      <c r="Q21" s="23"/>
      <c r="R21" s="26">
        <f t="shared" si="18"/>
        <v>45554</v>
      </c>
      <c r="S21" s="21">
        <f t="shared" si="5"/>
        <v>5</v>
      </c>
      <c r="T21" s="23"/>
      <c r="U21" s="16">
        <f t="shared" si="19"/>
        <v>45584</v>
      </c>
      <c r="V21" s="13">
        <f t="shared" si="6"/>
        <v>7</v>
      </c>
      <c r="W21" s="3"/>
      <c r="X21" s="26">
        <f t="shared" si="20"/>
        <v>45615</v>
      </c>
      <c r="Y21" s="21">
        <f t="shared" si="7"/>
        <v>3</v>
      </c>
      <c r="Z21" s="23" t="s">
        <v>77</v>
      </c>
      <c r="AA21" s="26">
        <f t="shared" si="21"/>
        <v>45645</v>
      </c>
      <c r="AB21" s="21">
        <f t="shared" si="8"/>
        <v>5</v>
      </c>
      <c r="AC21" s="23"/>
      <c r="AD21" s="16">
        <f t="shared" si="22"/>
        <v>45676</v>
      </c>
      <c r="AE21" s="13">
        <f t="shared" si="9"/>
        <v>1</v>
      </c>
      <c r="AF21" s="3"/>
      <c r="AG21" s="26">
        <f t="shared" si="23"/>
        <v>45707</v>
      </c>
      <c r="AH21" s="21">
        <f t="shared" si="10"/>
        <v>4</v>
      </c>
      <c r="AI21" s="50"/>
      <c r="AJ21" s="52"/>
      <c r="AK21" s="73">
        <f t="shared" si="11"/>
        <v>45735</v>
      </c>
      <c r="AL21" s="74"/>
      <c r="AM21" s="21">
        <f t="shared" si="12"/>
        <v>4</v>
      </c>
      <c r="AN21" s="50"/>
      <c r="AO21" s="51"/>
      <c r="AP21" s="51"/>
      <c r="AQ21" s="55"/>
    </row>
    <row r="22" spans="2:43" ht="58.5" customHeight="1" x14ac:dyDescent="0.15">
      <c r="B22" s="12">
        <f t="shared" si="13"/>
        <v>45402</v>
      </c>
      <c r="C22" s="13">
        <f t="shared" si="0"/>
        <v>7</v>
      </c>
      <c r="D22" s="53"/>
      <c r="E22" s="58"/>
      <c r="F22" s="26">
        <f t="shared" si="14"/>
        <v>45432</v>
      </c>
      <c r="G22" s="21">
        <f t="shared" si="1"/>
        <v>2</v>
      </c>
      <c r="H22" s="23"/>
      <c r="I22" s="26">
        <f t="shared" si="15"/>
        <v>45463</v>
      </c>
      <c r="J22" s="21">
        <f t="shared" si="2"/>
        <v>5</v>
      </c>
      <c r="K22" s="23"/>
      <c r="L22" s="16">
        <f t="shared" si="16"/>
        <v>45493</v>
      </c>
      <c r="M22" s="13">
        <f t="shared" si="3"/>
        <v>7</v>
      </c>
      <c r="N22" s="3" t="s">
        <v>129</v>
      </c>
      <c r="O22" s="26">
        <f t="shared" si="17"/>
        <v>45524</v>
      </c>
      <c r="P22" s="21">
        <f t="shared" si="4"/>
        <v>3</v>
      </c>
      <c r="Q22" s="23"/>
      <c r="R22" s="26">
        <f t="shared" si="18"/>
        <v>45555</v>
      </c>
      <c r="S22" s="21">
        <f t="shared" si="5"/>
        <v>6</v>
      </c>
      <c r="T22" s="23"/>
      <c r="U22" s="16">
        <f t="shared" si="19"/>
        <v>45585</v>
      </c>
      <c r="V22" s="13">
        <f t="shared" si="6"/>
        <v>1</v>
      </c>
      <c r="W22" s="3"/>
      <c r="X22" s="26">
        <f t="shared" si="20"/>
        <v>45616</v>
      </c>
      <c r="Y22" s="21">
        <f t="shared" si="7"/>
        <v>4</v>
      </c>
      <c r="Z22" s="23" t="s">
        <v>153</v>
      </c>
      <c r="AA22" s="26">
        <f t="shared" si="21"/>
        <v>45646</v>
      </c>
      <c r="AB22" s="21">
        <f t="shared" si="8"/>
        <v>6</v>
      </c>
      <c r="AC22" s="23"/>
      <c r="AD22" s="26">
        <f t="shared" si="22"/>
        <v>45677</v>
      </c>
      <c r="AE22" s="21">
        <f t="shared" si="9"/>
        <v>2</v>
      </c>
      <c r="AF22" s="23" t="s">
        <v>67</v>
      </c>
      <c r="AG22" s="26">
        <f t="shared" si="23"/>
        <v>45708</v>
      </c>
      <c r="AH22" s="21">
        <f t="shared" si="10"/>
        <v>5</v>
      </c>
      <c r="AI22" s="50"/>
      <c r="AJ22" s="52"/>
      <c r="AK22" s="75">
        <f t="shared" si="11"/>
        <v>45736</v>
      </c>
      <c r="AL22" s="76"/>
      <c r="AM22" s="13">
        <f t="shared" si="12"/>
        <v>5</v>
      </c>
      <c r="AN22" s="53" t="s">
        <v>39</v>
      </c>
      <c r="AO22" s="58"/>
      <c r="AP22" s="58"/>
      <c r="AQ22" s="59"/>
    </row>
    <row r="23" spans="2:43" ht="49.5" customHeight="1" x14ac:dyDescent="0.15">
      <c r="B23" s="20">
        <f t="shared" si="13"/>
        <v>45403</v>
      </c>
      <c r="C23" s="21">
        <f t="shared" si="0"/>
        <v>1</v>
      </c>
      <c r="D23" s="50" t="s">
        <v>49</v>
      </c>
      <c r="E23" s="51"/>
      <c r="F23" s="26">
        <f t="shared" si="14"/>
        <v>45433</v>
      </c>
      <c r="G23" s="21">
        <f t="shared" si="1"/>
        <v>3</v>
      </c>
      <c r="H23" s="23" t="s">
        <v>100</v>
      </c>
      <c r="I23" s="26">
        <f t="shared" si="15"/>
        <v>45464</v>
      </c>
      <c r="J23" s="21">
        <f t="shared" si="2"/>
        <v>6</v>
      </c>
      <c r="K23" s="23"/>
      <c r="L23" s="16">
        <f t="shared" si="16"/>
        <v>45494</v>
      </c>
      <c r="M23" s="13">
        <f t="shared" si="3"/>
        <v>1</v>
      </c>
      <c r="N23" s="3" t="s">
        <v>130</v>
      </c>
      <c r="O23" s="26">
        <f t="shared" si="17"/>
        <v>45525</v>
      </c>
      <c r="P23" s="21">
        <f t="shared" si="4"/>
        <v>4</v>
      </c>
      <c r="Q23" s="23"/>
      <c r="R23" s="16">
        <f t="shared" si="18"/>
        <v>45556</v>
      </c>
      <c r="S23" s="13">
        <f t="shared" si="5"/>
        <v>7</v>
      </c>
      <c r="T23" s="3"/>
      <c r="U23" s="16">
        <f t="shared" si="19"/>
        <v>45586</v>
      </c>
      <c r="V23" s="13">
        <f t="shared" si="6"/>
        <v>2</v>
      </c>
      <c r="W23" s="3" t="s">
        <v>65</v>
      </c>
      <c r="X23" s="26">
        <f t="shared" si="20"/>
        <v>45617</v>
      </c>
      <c r="Y23" s="21">
        <f t="shared" si="7"/>
        <v>5</v>
      </c>
      <c r="Z23" s="23" t="s">
        <v>95</v>
      </c>
      <c r="AA23" s="16">
        <f t="shared" si="21"/>
        <v>45647</v>
      </c>
      <c r="AB23" s="13">
        <f t="shared" si="8"/>
        <v>7</v>
      </c>
      <c r="AC23" s="3"/>
      <c r="AD23" s="26">
        <f t="shared" si="22"/>
        <v>45678</v>
      </c>
      <c r="AE23" s="21">
        <f t="shared" si="9"/>
        <v>3</v>
      </c>
      <c r="AF23" s="25"/>
      <c r="AG23" s="26">
        <f t="shared" si="23"/>
        <v>45709</v>
      </c>
      <c r="AH23" s="21">
        <f t="shared" si="10"/>
        <v>6</v>
      </c>
      <c r="AI23" s="50"/>
      <c r="AJ23" s="52"/>
      <c r="AK23" s="73">
        <f t="shared" si="11"/>
        <v>45737</v>
      </c>
      <c r="AL23" s="74"/>
      <c r="AM23" s="21">
        <f t="shared" si="12"/>
        <v>6</v>
      </c>
      <c r="AN23" s="50" t="s">
        <v>72</v>
      </c>
      <c r="AO23" s="51"/>
      <c r="AP23" s="51"/>
      <c r="AQ23" s="52"/>
    </row>
    <row r="24" spans="2:43" ht="60" customHeight="1" x14ac:dyDescent="0.15">
      <c r="B24" s="12">
        <f t="shared" si="13"/>
        <v>45404</v>
      </c>
      <c r="C24" s="13">
        <f t="shared" si="0"/>
        <v>2</v>
      </c>
      <c r="D24" s="53" t="s">
        <v>28</v>
      </c>
      <c r="E24" s="58"/>
      <c r="F24" s="26">
        <f t="shared" si="14"/>
        <v>45434</v>
      </c>
      <c r="G24" s="21">
        <f t="shared" si="1"/>
        <v>4</v>
      </c>
      <c r="H24" s="23"/>
      <c r="I24" s="16">
        <f t="shared" si="15"/>
        <v>45465</v>
      </c>
      <c r="J24" s="13">
        <f t="shared" si="2"/>
        <v>7</v>
      </c>
      <c r="K24" s="3"/>
      <c r="L24" s="26">
        <f t="shared" si="16"/>
        <v>45495</v>
      </c>
      <c r="M24" s="21">
        <f t="shared" si="3"/>
        <v>2</v>
      </c>
      <c r="N24" s="23" t="s">
        <v>154</v>
      </c>
      <c r="O24" s="26">
        <f t="shared" si="17"/>
        <v>45526</v>
      </c>
      <c r="P24" s="21">
        <f t="shared" si="4"/>
        <v>5</v>
      </c>
      <c r="Q24" s="23"/>
      <c r="R24" s="16">
        <f t="shared" si="18"/>
        <v>45557</v>
      </c>
      <c r="S24" s="13">
        <f t="shared" si="5"/>
        <v>1</v>
      </c>
      <c r="T24" s="3" t="s">
        <v>133</v>
      </c>
      <c r="U24" s="26">
        <f t="shared" si="19"/>
        <v>45587</v>
      </c>
      <c r="V24" s="21">
        <f t="shared" si="6"/>
        <v>3</v>
      </c>
      <c r="W24" s="23"/>
      <c r="X24" s="26">
        <f t="shared" si="20"/>
        <v>45618</v>
      </c>
      <c r="Y24" s="21">
        <f t="shared" si="7"/>
        <v>6</v>
      </c>
      <c r="Z24" s="23"/>
      <c r="AA24" s="16">
        <f t="shared" si="21"/>
        <v>45648</v>
      </c>
      <c r="AB24" s="13">
        <f t="shared" si="8"/>
        <v>1</v>
      </c>
      <c r="AC24" s="3"/>
      <c r="AD24" s="26">
        <f t="shared" si="22"/>
        <v>45679</v>
      </c>
      <c r="AE24" s="21">
        <f t="shared" si="9"/>
        <v>4</v>
      </c>
      <c r="AF24" s="23" t="s">
        <v>68</v>
      </c>
      <c r="AG24" s="16">
        <f t="shared" si="23"/>
        <v>45710</v>
      </c>
      <c r="AH24" s="13">
        <f t="shared" si="10"/>
        <v>7</v>
      </c>
      <c r="AI24" s="53"/>
      <c r="AJ24" s="59"/>
      <c r="AK24" s="75">
        <f t="shared" si="11"/>
        <v>45738</v>
      </c>
      <c r="AL24" s="76"/>
      <c r="AM24" s="13">
        <f t="shared" si="12"/>
        <v>7</v>
      </c>
      <c r="AN24" s="53"/>
      <c r="AO24" s="58"/>
      <c r="AP24" s="58"/>
      <c r="AQ24" s="59"/>
    </row>
    <row r="25" spans="2:43" ht="62.25" customHeight="1" x14ac:dyDescent="0.15">
      <c r="B25" s="20">
        <f t="shared" si="13"/>
        <v>45405</v>
      </c>
      <c r="C25" s="21">
        <f t="shared" si="0"/>
        <v>3</v>
      </c>
      <c r="D25" s="50" t="s">
        <v>125</v>
      </c>
      <c r="E25" s="51"/>
      <c r="F25" s="26">
        <f t="shared" si="14"/>
        <v>45435</v>
      </c>
      <c r="G25" s="21">
        <f t="shared" si="1"/>
        <v>5</v>
      </c>
      <c r="H25" s="23"/>
      <c r="I25" s="16">
        <f t="shared" si="15"/>
        <v>45466</v>
      </c>
      <c r="J25" s="13">
        <f t="shared" si="2"/>
        <v>1</v>
      </c>
      <c r="K25" s="3"/>
      <c r="L25" s="26">
        <f t="shared" si="16"/>
        <v>45496</v>
      </c>
      <c r="M25" s="21">
        <f t="shared" si="3"/>
        <v>3</v>
      </c>
      <c r="N25" s="23" t="s">
        <v>18</v>
      </c>
      <c r="O25" s="26">
        <f t="shared" si="17"/>
        <v>45527</v>
      </c>
      <c r="P25" s="21">
        <f t="shared" si="4"/>
        <v>6</v>
      </c>
      <c r="Q25" s="23" t="s">
        <v>111</v>
      </c>
      <c r="R25" s="16">
        <f t="shared" si="18"/>
        <v>45558</v>
      </c>
      <c r="S25" s="13">
        <f t="shared" si="5"/>
        <v>2</v>
      </c>
      <c r="T25" s="3" t="s">
        <v>55</v>
      </c>
      <c r="U25" s="26">
        <f t="shared" si="19"/>
        <v>45588</v>
      </c>
      <c r="V25" s="21">
        <f t="shared" si="6"/>
        <v>4</v>
      </c>
      <c r="W25" s="23" t="s">
        <v>114</v>
      </c>
      <c r="X25" s="16">
        <f t="shared" si="20"/>
        <v>45619</v>
      </c>
      <c r="Y25" s="13">
        <f t="shared" si="7"/>
        <v>7</v>
      </c>
      <c r="Z25" s="3" t="s">
        <v>140</v>
      </c>
      <c r="AA25" s="26">
        <f t="shared" si="21"/>
        <v>45649</v>
      </c>
      <c r="AB25" s="21">
        <f t="shared" si="8"/>
        <v>2</v>
      </c>
      <c r="AC25" s="23"/>
      <c r="AD25" s="26">
        <f t="shared" si="22"/>
        <v>45680</v>
      </c>
      <c r="AE25" s="21">
        <f t="shared" si="9"/>
        <v>5</v>
      </c>
      <c r="AF25" s="23"/>
      <c r="AG25" s="16">
        <f t="shared" si="23"/>
        <v>45711</v>
      </c>
      <c r="AH25" s="13">
        <f t="shared" si="10"/>
        <v>1</v>
      </c>
      <c r="AI25" s="53" t="s">
        <v>19</v>
      </c>
      <c r="AJ25" s="59"/>
      <c r="AK25" s="75">
        <f t="shared" si="11"/>
        <v>45739</v>
      </c>
      <c r="AL25" s="76"/>
      <c r="AM25" s="13">
        <f t="shared" si="12"/>
        <v>1</v>
      </c>
      <c r="AN25" s="63"/>
      <c r="AO25" s="58"/>
      <c r="AP25" s="58"/>
      <c r="AQ25" s="59"/>
    </row>
    <row r="26" spans="2:43" ht="54" customHeight="1" x14ac:dyDescent="0.15">
      <c r="B26" s="20">
        <f t="shared" si="13"/>
        <v>45406</v>
      </c>
      <c r="C26" s="21">
        <f t="shared" si="0"/>
        <v>4</v>
      </c>
      <c r="D26" s="50"/>
      <c r="E26" s="51"/>
      <c r="F26" s="26">
        <f t="shared" si="14"/>
        <v>45436</v>
      </c>
      <c r="G26" s="21">
        <f t="shared" si="1"/>
        <v>6</v>
      </c>
      <c r="H26" s="23" t="s">
        <v>41</v>
      </c>
      <c r="I26" s="26">
        <f t="shared" si="15"/>
        <v>45467</v>
      </c>
      <c r="J26" s="21">
        <f t="shared" si="2"/>
        <v>2</v>
      </c>
      <c r="K26" s="23"/>
      <c r="L26" s="26">
        <f t="shared" si="16"/>
        <v>45497</v>
      </c>
      <c r="M26" s="21">
        <f t="shared" si="3"/>
        <v>4</v>
      </c>
      <c r="N26" s="23" t="s">
        <v>18</v>
      </c>
      <c r="O26" s="16">
        <f t="shared" si="17"/>
        <v>45528</v>
      </c>
      <c r="P26" s="13">
        <f t="shared" si="4"/>
        <v>7</v>
      </c>
      <c r="Q26" s="3"/>
      <c r="R26" s="26">
        <f t="shared" si="18"/>
        <v>45559</v>
      </c>
      <c r="S26" s="21">
        <f t="shared" si="5"/>
        <v>3</v>
      </c>
      <c r="T26" s="23"/>
      <c r="U26" s="26">
        <f t="shared" si="19"/>
        <v>45589</v>
      </c>
      <c r="V26" s="21">
        <f t="shared" si="6"/>
        <v>5</v>
      </c>
      <c r="W26" s="23"/>
      <c r="X26" s="16">
        <f t="shared" si="20"/>
        <v>45620</v>
      </c>
      <c r="Y26" s="13">
        <f t="shared" si="7"/>
        <v>1</v>
      </c>
      <c r="Z26" s="3"/>
      <c r="AA26" s="26">
        <f t="shared" si="21"/>
        <v>45650</v>
      </c>
      <c r="AB26" s="21">
        <f t="shared" si="8"/>
        <v>3</v>
      </c>
      <c r="AC26" s="23"/>
      <c r="AD26" s="26">
        <f t="shared" si="22"/>
        <v>45681</v>
      </c>
      <c r="AE26" s="21">
        <f t="shared" si="9"/>
        <v>6</v>
      </c>
      <c r="AF26" s="23"/>
      <c r="AG26" s="16">
        <f t="shared" si="23"/>
        <v>45712</v>
      </c>
      <c r="AH26" s="13">
        <f t="shared" si="10"/>
        <v>2</v>
      </c>
      <c r="AI26" s="63" t="s">
        <v>38</v>
      </c>
      <c r="AJ26" s="59"/>
      <c r="AK26" s="73">
        <f t="shared" si="11"/>
        <v>45740</v>
      </c>
      <c r="AL26" s="74"/>
      <c r="AM26" s="21">
        <f t="shared" si="12"/>
        <v>2</v>
      </c>
      <c r="AN26" s="50" t="s">
        <v>73</v>
      </c>
      <c r="AO26" s="51"/>
      <c r="AP26" s="51"/>
      <c r="AQ26" s="52"/>
    </row>
    <row r="27" spans="2:43" ht="49.5" customHeight="1" x14ac:dyDescent="0.15">
      <c r="B27" s="20">
        <f t="shared" si="13"/>
        <v>45407</v>
      </c>
      <c r="C27" s="21">
        <f t="shared" si="0"/>
        <v>5</v>
      </c>
      <c r="D27" s="50" t="s">
        <v>53</v>
      </c>
      <c r="E27" s="51"/>
      <c r="F27" s="16">
        <f t="shared" si="14"/>
        <v>45437</v>
      </c>
      <c r="G27" s="13">
        <f t="shared" si="1"/>
        <v>7</v>
      </c>
      <c r="H27" s="3"/>
      <c r="I27" s="26">
        <f t="shared" si="15"/>
        <v>45468</v>
      </c>
      <c r="J27" s="21">
        <f t="shared" si="2"/>
        <v>3</v>
      </c>
      <c r="K27" s="23" t="s">
        <v>75</v>
      </c>
      <c r="L27" s="26">
        <f t="shared" si="16"/>
        <v>45498</v>
      </c>
      <c r="M27" s="21">
        <f t="shared" si="3"/>
        <v>5</v>
      </c>
      <c r="N27" s="23" t="s">
        <v>18</v>
      </c>
      <c r="O27" s="16">
        <f t="shared" si="17"/>
        <v>45529</v>
      </c>
      <c r="P27" s="13">
        <f t="shared" si="4"/>
        <v>1</v>
      </c>
      <c r="Q27" s="3" t="s">
        <v>54</v>
      </c>
      <c r="R27" s="26">
        <f t="shared" si="18"/>
        <v>45560</v>
      </c>
      <c r="S27" s="21">
        <f t="shared" si="5"/>
        <v>4</v>
      </c>
      <c r="T27" s="23"/>
      <c r="U27" s="26">
        <f t="shared" si="19"/>
        <v>45590</v>
      </c>
      <c r="V27" s="21">
        <f t="shared" si="6"/>
        <v>6</v>
      </c>
      <c r="W27" s="24"/>
      <c r="X27" s="26">
        <f t="shared" si="20"/>
        <v>45621</v>
      </c>
      <c r="Y27" s="21">
        <f t="shared" si="7"/>
        <v>2</v>
      </c>
      <c r="Z27" s="23"/>
      <c r="AA27" s="26">
        <f t="shared" si="21"/>
        <v>45651</v>
      </c>
      <c r="AB27" s="21">
        <f t="shared" si="8"/>
        <v>4</v>
      </c>
      <c r="AC27" s="23" t="s">
        <v>37</v>
      </c>
      <c r="AD27" s="16">
        <f t="shared" si="22"/>
        <v>45682</v>
      </c>
      <c r="AE27" s="13">
        <f t="shared" si="9"/>
        <v>7</v>
      </c>
      <c r="AF27" s="3"/>
      <c r="AG27" s="26">
        <f t="shared" si="23"/>
        <v>45713</v>
      </c>
      <c r="AH27" s="21">
        <f t="shared" si="10"/>
        <v>3</v>
      </c>
      <c r="AI27" s="50" t="s">
        <v>79</v>
      </c>
      <c r="AJ27" s="52"/>
      <c r="AK27" s="73">
        <f t="shared" si="11"/>
        <v>45741</v>
      </c>
      <c r="AL27" s="74"/>
      <c r="AM27" s="21">
        <f t="shared" si="12"/>
        <v>3</v>
      </c>
      <c r="AN27" s="50" t="s">
        <v>40</v>
      </c>
      <c r="AO27" s="54"/>
      <c r="AP27" s="54"/>
      <c r="AQ27" s="55"/>
    </row>
    <row r="28" spans="2:43" ht="54" customHeight="1" x14ac:dyDescent="0.15">
      <c r="B28" s="20">
        <f t="shared" si="13"/>
        <v>45408</v>
      </c>
      <c r="C28" s="21">
        <f t="shared" si="0"/>
        <v>6</v>
      </c>
      <c r="D28" s="50" t="s">
        <v>101</v>
      </c>
      <c r="E28" s="51"/>
      <c r="F28" s="16">
        <f t="shared" si="14"/>
        <v>45438</v>
      </c>
      <c r="G28" s="13">
        <f t="shared" si="1"/>
        <v>1</v>
      </c>
      <c r="H28" s="3"/>
      <c r="I28" s="26">
        <f t="shared" si="15"/>
        <v>45469</v>
      </c>
      <c r="J28" s="21">
        <f t="shared" si="2"/>
        <v>4</v>
      </c>
      <c r="K28" s="23" t="s">
        <v>75</v>
      </c>
      <c r="L28" s="26">
        <f t="shared" si="16"/>
        <v>45499</v>
      </c>
      <c r="M28" s="21">
        <f t="shared" si="3"/>
        <v>6</v>
      </c>
      <c r="N28" s="23"/>
      <c r="O28" s="26">
        <f t="shared" si="17"/>
        <v>45530</v>
      </c>
      <c r="P28" s="21">
        <f t="shared" si="4"/>
        <v>2</v>
      </c>
      <c r="Q28" s="24"/>
      <c r="R28" s="26">
        <f t="shared" si="18"/>
        <v>45561</v>
      </c>
      <c r="S28" s="21">
        <f t="shared" si="5"/>
        <v>5</v>
      </c>
      <c r="T28" s="23"/>
      <c r="U28" s="26">
        <f t="shared" si="19"/>
        <v>45591</v>
      </c>
      <c r="V28" s="21">
        <f t="shared" si="6"/>
        <v>7</v>
      </c>
      <c r="W28" s="23" t="s">
        <v>66</v>
      </c>
      <c r="X28" s="26">
        <f t="shared" si="20"/>
        <v>45622</v>
      </c>
      <c r="Y28" s="21">
        <f t="shared" si="7"/>
        <v>3</v>
      </c>
      <c r="Z28" s="23" t="s">
        <v>75</v>
      </c>
      <c r="AA28" s="26">
        <f t="shared" si="21"/>
        <v>45652</v>
      </c>
      <c r="AB28" s="21">
        <f t="shared" si="8"/>
        <v>5</v>
      </c>
      <c r="AC28" s="25" t="s">
        <v>30</v>
      </c>
      <c r="AD28" s="16">
        <f t="shared" si="22"/>
        <v>45683</v>
      </c>
      <c r="AE28" s="13">
        <f t="shared" si="9"/>
        <v>1</v>
      </c>
      <c r="AF28" s="3"/>
      <c r="AG28" s="26">
        <f t="shared" si="23"/>
        <v>45714</v>
      </c>
      <c r="AH28" s="21">
        <f t="shared" si="10"/>
        <v>4</v>
      </c>
      <c r="AI28" s="93" t="s">
        <v>44</v>
      </c>
      <c r="AJ28" s="94"/>
      <c r="AK28" s="73">
        <f t="shared" si="11"/>
        <v>45742</v>
      </c>
      <c r="AL28" s="74"/>
      <c r="AM28" s="21">
        <f t="shared" si="12"/>
        <v>4</v>
      </c>
      <c r="AN28" s="56" t="s">
        <v>31</v>
      </c>
      <c r="AO28" s="54"/>
      <c r="AP28" s="54"/>
      <c r="AQ28" s="55"/>
    </row>
    <row r="29" spans="2:43" ht="63.75" customHeight="1" x14ac:dyDescent="0.15">
      <c r="B29" s="12">
        <f t="shared" si="13"/>
        <v>45409</v>
      </c>
      <c r="C29" s="13">
        <f t="shared" si="0"/>
        <v>7</v>
      </c>
      <c r="D29" s="53"/>
      <c r="E29" s="58"/>
      <c r="F29" s="26">
        <f t="shared" si="14"/>
        <v>45439</v>
      </c>
      <c r="G29" s="21">
        <f t="shared" si="1"/>
        <v>2</v>
      </c>
      <c r="H29" s="23" t="s">
        <v>74</v>
      </c>
      <c r="I29" s="26">
        <f t="shared" si="15"/>
        <v>45470</v>
      </c>
      <c r="J29" s="21">
        <f t="shared" si="2"/>
        <v>5</v>
      </c>
      <c r="K29" s="23" t="s">
        <v>75</v>
      </c>
      <c r="L29" s="16">
        <f t="shared" si="16"/>
        <v>45500</v>
      </c>
      <c r="M29" s="13">
        <f t="shared" si="3"/>
        <v>7</v>
      </c>
      <c r="N29" s="3"/>
      <c r="O29" s="26">
        <f t="shared" si="17"/>
        <v>45531</v>
      </c>
      <c r="P29" s="21">
        <f t="shared" si="4"/>
        <v>3</v>
      </c>
      <c r="Q29" s="23"/>
      <c r="R29" s="26">
        <f t="shared" si="18"/>
        <v>45562</v>
      </c>
      <c r="S29" s="21">
        <f t="shared" si="5"/>
        <v>6</v>
      </c>
      <c r="T29" s="23" t="s">
        <v>121</v>
      </c>
      <c r="U29" s="26">
        <f t="shared" si="19"/>
        <v>45592</v>
      </c>
      <c r="V29" s="21">
        <f t="shared" si="6"/>
        <v>1</v>
      </c>
      <c r="W29" s="23" t="s">
        <v>138</v>
      </c>
      <c r="X29" s="26">
        <f t="shared" si="20"/>
        <v>45623</v>
      </c>
      <c r="Y29" s="21">
        <f t="shared" si="7"/>
        <v>4</v>
      </c>
      <c r="Z29" s="23" t="s">
        <v>75</v>
      </c>
      <c r="AA29" s="26">
        <f t="shared" si="21"/>
        <v>45653</v>
      </c>
      <c r="AB29" s="21">
        <f t="shared" si="8"/>
        <v>6</v>
      </c>
      <c r="AC29" s="25"/>
      <c r="AD29" s="26">
        <f t="shared" si="22"/>
        <v>45684</v>
      </c>
      <c r="AE29" s="21">
        <f t="shared" si="9"/>
        <v>2</v>
      </c>
      <c r="AF29" s="23" t="s">
        <v>155</v>
      </c>
      <c r="AG29" s="26">
        <f t="shared" si="23"/>
        <v>45715</v>
      </c>
      <c r="AH29" s="21">
        <f t="shared" si="10"/>
        <v>5</v>
      </c>
      <c r="AI29" s="93" t="s">
        <v>44</v>
      </c>
      <c r="AJ29" s="94"/>
      <c r="AK29" s="73">
        <f t="shared" si="11"/>
        <v>45743</v>
      </c>
      <c r="AL29" s="74"/>
      <c r="AM29" s="21">
        <f t="shared" si="12"/>
        <v>5</v>
      </c>
      <c r="AN29" s="56"/>
      <c r="AO29" s="54"/>
      <c r="AP29" s="54"/>
      <c r="AQ29" s="55"/>
    </row>
    <row r="30" spans="2:43" ht="49.5" customHeight="1" x14ac:dyDescent="0.15">
      <c r="B30" s="12">
        <f t="shared" si="13"/>
        <v>45410</v>
      </c>
      <c r="C30" s="13">
        <f t="shared" si="0"/>
        <v>1</v>
      </c>
      <c r="D30" s="53"/>
      <c r="E30" s="58"/>
      <c r="F30" s="26">
        <f t="shared" si="14"/>
        <v>45440</v>
      </c>
      <c r="G30" s="21">
        <f t="shared" si="1"/>
        <v>3</v>
      </c>
      <c r="H30" s="23" t="s">
        <v>42</v>
      </c>
      <c r="I30" s="26">
        <f t="shared" si="15"/>
        <v>45471</v>
      </c>
      <c r="J30" s="21">
        <f t="shared" si="2"/>
        <v>6</v>
      </c>
      <c r="K30" s="23" t="s">
        <v>53</v>
      </c>
      <c r="L30" s="16">
        <f t="shared" si="16"/>
        <v>45501</v>
      </c>
      <c r="M30" s="13">
        <f t="shared" si="3"/>
        <v>1</v>
      </c>
      <c r="N30" s="3" t="s">
        <v>64</v>
      </c>
      <c r="O30" s="26">
        <f t="shared" si="17"/>
        <v>45532</v>
      </c>
      <c r="P30" s="21">
        <f t="shared" si="4"/>
        <v>4</v>
      </c>
      <c r="Q30" s="23"/>
      <c r="R30" s="16">
        <f t="shared" si="18"/>
        <v>45563</v>
      </c>
      <c r="S30" s="13">
        <f t="shared" si="5"/>
        <v>7</v>
      </c>
      <c r="T30" s="3"/>
      <c r="U30" s="16">
        <f t="shared" si="19"/>
        <v>45593</v>
      </c>
      <c r="V30" s="13">
        <f t="shared" si="6"/>
        <v>2</v>
      </c>
      <c r="W30" s="3" t="s">
        <v>59</v>
      </c>
      <c r="X30" s="26">
        <f t="shared" si="20"/>
        <v>45624</v>
      </c>
      <c r="Y30" s="21">
        <f t="shared" si="7"/>
        <v>5</v>
      </c>
      <c r="Z30" s="23" t="s">
        <v>156</v>
      </c>
      <c r="AA30" s="16">
        <f t="shared" si="21"/>
        <v>45654</v>
      </c>
      <c r="AB30" s="13">
        <f t="shared" si="8"/>
        <v>7</v>
      </c>
      <c r="AC30" s="15"/>
      <c r="AD30" s="26">
        <f t="shared" si="22"/>
        <v>45685</v>
      </c>
      <c r="AE30" s="21">
        <f t="shared" si="9"/>
        <v>3</v>
      </c>
      <c r="AF30" s="23" t="s">
        <v>80</v>
      </c>
      <c r="AG30" s="26">
        <f t="shared" si="23"/>
        <v>45716</v>
      </c>
      <c r="AH30" s="21">
        <f t="shared" si="10"/>
        <v>6</v>
      </c>
      <c r="AI30" s="50"/>
      <c r="AJ30" s="52"/>
      <c r="AK30" s="73">
        <f t="shared" si="11"/>
        <v>45744</v>
      </c>
      <c r="AL30" s="74"/>
      <c r="AM30" s="21">
        <f t="shared" si="12"/>
        <v>6</v>
      </c>
      <c r="AN30" s="60" t="s">
        <v>69</v>
      </c>
      <c r="AO30" s="61"/>
      <c r="AP30" s="61"/>
      <c r="AQ30" s="62"/>
    </row>
    <row r="31" spans="2:43" ht="45.75" customHeight="1" x14ac:dyDescent="0.15">
      <c r="B31" s="12">
        <f t="shared" si="13"/>
        <v>45411</v>
      </c>
      <c r="C31" s="13">
        <f t="shared" si="0"/>
        <v>2</v>
      </c>
      <c r="D31" s="47" t="s">
        <v>35</v>
      </c>
      <c r="E31" s="48"/>
      <c r="F31" s="26">
        <f t="shared" si="14"/>
        <v>45441</v>
      </c>
      <c r="G31" s="21">
        <f t="shared" si="1"/>
        <v>4</v>
      </c>
      <c r="H31" s="23" t="s">
        <v>42</v>
      </c>
      <c r="I31" s="16">
        <f t="shared" si="15"/>
        <v>45472</v>
      </c>
      <c r="J31" s="13">
        <f t="shared" si="2"/>
        <v>7</v>
      </c>
      <c r="K31" s="3"/>
      <c r="L31" s="26">
        <f t="shared" si="16"/>
        <v>45502</v>
      </c>
      <c r="M31" s="21">
        <f t="shared" si="3"/>
        <v>2</v>
      </c>
      <c r="N31" s="23"/>
      <c r="O31" s="26">
        <f t="shared" si="17"/>
        <v>45533</v>
      </c>
      <c r="P31" s="21">
        <f t="shared" si="4"/>
        <v>5</v>
      </c>
      <c r="Q31" s="23"/>
      <c r="R31" s="16">
        <f t="shared" si="18"/>
        <v>45564</v>
      </c>
      <c r="S31" s="13">
        <f t="shared" si="5"/>
        <v>1</v>
      </c>
      <c r="T31" s="3"/>
      <c r="U31" s="26">
        <f t="shared" si="19"/>
        <v>45594</v>
      </c>
      <c r="V31" s="21">
        <f t="shared" si="6"/>
        <v>3</v>
      </c>
      <c r="W31" s="23" t="s">
        <v>74</v>
      </c>
      <c r="X31" s="26">
        <f t="shared" si="20"/>
        <v>45625</v>
      </c>
      <c r="Y31" s="21">
        <f t="shared" si="7"/>
        <v>6</v>
      </c>
      <c r="Z31" s="23" t="s">
        <v>107</v>
      </c>
      <c r="AA31" s="16">
        <f t="shared" si="21"/>
        <v>45655</v>
      </c>
      <c r="AB31" s="13">
        <f t="shared" si="8"/>
        <v>1</v>
      </c>
      <c r="AC31" s="15"/>
      <c r="AD31" s="26">
        <f t="shared" si="22"/>
        <v>45686</v>
      </c>
      <c r="AE31" s="21">
        <f t="shared" si="9"/>
        <v>4</v>
      </c>
      <c r="AF31" s="23" t="s">
        <v>81</v>
      </c>
      <c r="AG31" s="80"/>
      <c r="AH31" s="81"/>
      <c r="AI31" s="81"/>
      <c r="AJ31" s="82"/>
      <c r="AK31" s="75">
        <f t="shared" si="11"/>
        <v>45745</v>
      </c>
      <c r="AL31" s="76"/>
      <c r="AM31" s="13">
        <f t="shared" si="12"/>
        <v>7</v>
      </c>
      <c r="AN31" s="53" t="s">
        <v>33</v>
      </c>
      <c r="AO31" s="48"/>
      <c r="AP31" s="48"/>
      <c r="AQ31" s="49"/>
    </row>
    <row r="32" spans="2:43" ht="39" customHeight="1" x14ac:dyDescent="0.15">
      <c r="B32" s="20">
        <f t="shared" si="13"/>
        <v>45412</v>
      </c>
      <c r="C32" s="21">
        <f t="shared" si="0"/>
        <v>3</v>
      </c>
      <c r="D32" s="50" t="s">
        <v>113</v>
      </c>
      <c r="E32" s="51"/>
      <c r="F32" s="26">
        <f t="shared" si="14"/>
        <v>45442</v>
      </c>
      <c r="G32" s="21">
        <f t="shared" si="1"/>
        <v>5</v>
      </c>
      <c r="H32" s="23" t="s">
        <v>70</v>
      </c>
      <c r="I32" s="16">
        <f t="shared" si="15"/>
        <v>45473</v>
      </c>
      <c r="J32" s="13">
        <f t="shared" si="2"/>
        <v>1</v>
      </c>
      <c r="K32" s="3"/>
      <c r="L32" s="26">
        <f t="shared" si="16"/>
        <v>45503</v>
      </c>
      <c r="M32" s="21">
        <f t="shared" si="3"/>
        <v>3</v>
      </c>
      <c r="N32" s="23"/>
      <c r="O32" s="26">
        <f t="shared" si="17"/>
        <v>45534</v>
      </c>
      <c r="P32" s="21">
        <f t="shared" si="4"/>
        <v>6</v>
      </c>
      <c r="Q32" s="25"/>
      <c r="R32" s="26">
        <f t="shared" si="18"/>
        <v>45565</v>
      </c>
      <c r="S32" s="21">
        <f t="shared" si="5"/>
        <v>2</v>
      </c>
      <c r="T32" s="23"/>
      <c r="U32" s="26">
        <f t="shared" si="19"/>
        <v>45595</v>
      </c>
      <c r="V32" s="21">
        <f t="shared" si="6"/>
        <v>4</v>
      </c>
      <c r="W32" s="23"/>
      <c r="X32" s="16">
        <f t="shared" si="20"/>
        <v>45626</v>
      </c>
      <c r="Y32" s="13">
        <f t="shared" si="7"/>
        <v>7</v>
      </c>
      <c r="Z32" s="15"/>
      <c r="AA32" s="26">
        <f t="shared" si="21"/>
        <v>45656</v>
      </c>
      <c r="AB32" s="21">
        <f t="shared" si="8"/>
        <v>2</v>
      </c>
      <c r="AC32" s="25"/>
      <c r="AD32" s="26">
        <f t="shared" si="22"/>
        <v>45687</v>
      </c>
      <c r="AE32" s="21">
        <f t="shared" si="9"/>
        <v>5</v>
      </c>
      <c r="AF32" s="23"/>
      <c r="AG32" s="83"/>
      <c r="AH32" s="84"/>
      <c r="AI32" s="84"/>
      <c r="AJ32" s="85"/>
      <c r="AK32" s="75">
        <f t="shared" si="11"/>
        <v>45746</v>
      </c>
      <c r="AL32" s="76"/>
      <c r="AM32" s="13">
        <f t="shared" si="12"/>
        <v>1</v>
      </c>
      <c r="AN32" s="47"/>
      <c r="AO32" s="48"/>
      <c r="AP32" s="48"/>
      <c r="AQ32" s="49"/>
    </row>
    <row r="33" spans="2:43" ht="45" customHeight="1" x14ac:dyDescent="0.15">
      <c r="B33" s="44"/>
      <c r="C33" s="45"/>
      <c r="D33" s="45"/>
      <c r="E33" s="45"/>
      <c r="F33" s="26">
        <f>F32+1</f>
        <v>45443</v>
      </c>
      <c r="G33" s="21">
        <f t="shared" si="1"/>
        <v>6</v>
      </c>
      <c r="H33" s="23" t="s">
        <v>103</v>
      </c>
      <c r="I33" s="44"/>
      <c r="J33" s="45"/>
      <c r="K33" s="46"/>
      <c r="L33" s="26">
        <f t="shared" si="16"/>
        <v>45504</v>
      </c>
      <c r="M33" s="21">
        <f t="shared" si="3"/>
        <v>4</v>
      </c>
      <c r="N33" s="23"/>
      <c r="O33" s="16">
        <f t="shared" si="17"/>
        <v>45535</v>
      </c>
      <c r="P33" s="13">
        <f t="shared" si="4"/>
        <v>7</v>
      </c>
      <c r="Q33" s="3"/>
      <c r="R33" s="44"/>
      <c r="S33" s="45"/>
      <c r="T33" s="46"/>
      <c r="U33" s="26">
        <f t="shared" si="19"/>
        <v>45596</v>
      </c>
      <c r="V33" s="21">
        <f t="shared" si="6"/>
        <v>5</v>
      </c>
      <c r="W33" s="23"/>
      <c r="X33" s="44"/>
      <c r="Y33" s="45"/>
      <c r="Z33" s="46"/>
      <c r="AA33" s="26">
        <f t="shared" si="21"/>
        <v>45657</v>
      </c>
      <c r="AB33" s="21">
        <f t="shared" si="8"/>
        <v>3</v>
      </c>
      <c r="AC33" s="25"/>
      <c r="AD33" s="26">
        <f t="shared" si="22"/>
        <v>45688</v>
      </c>
      <c r="AE33" s="21">
        <f t="shared" si="9"/>
        <v>6</v>
      </c>
      <c r="AF33" s="23" t="s">
        <v>137</v>
      </c>
      <c r="AG33" s="86"/>
      <c r="AH33" s="87"/>
      <c r="AI33" s="87"/>
      <c r="AJ33" s="88"/>
      <c r="AK33" s="73">
        <f>AK32+1</f>
        <v>45747</v>
      </c>
      <c r="AL33" s="74"/>
      <c r="AM33" s="21">
        <f t="shared" si="12"/>
        <v>2</v>
      </c>
      <c r="AN33" s="56"/>
      <c r="AO33" s="54"/>
      <c r="AP33" s="54"/>
      <c r="AQ33" s="55"/>
    </row>
    <row r="34" spans="2:43" ht="15" customHeight="1" x14ac:dyDescent="0.15">
      <c r="B34" s="34" t="s">
        <v>20</v>
      </c>
      <c r="C34" s="38"/>
      <c r="D34" s="5" t="s">
        <v>21</v>
      </c>
      <c r="E34" s="6">
        <v>15</v>
      </c>
      <c r="F34" s="34" t="s">
        <v>20</v>
      </c>
      <c r="G34" s="38"/>
      <c r="H34" s="40">
        <v>21</v>
      </c>
      <c r="I34" s="34" t="s">
        <v>20</v>
      </c>
      <c r="J34" s="35"/>
      <c r="K34" s="40">
        <v>20</v>
      </c>
      <c r="L34" s="34" t="s">
        <v>20</v>
      </c>
      <c r="M34" s="38"/>
      <c r="N34" s="40">
        <v>14</v>
      </c>
      <c r="O34" s="34" t="s">
        <v>20</v>
      </c>
      <c r="P34" s="38"/>
      <c r="Q34" s="40">
        <v>0</v>
      </c>
      <c r="R34" s="34" t="s">
        <v>20</v>
      </c>
      <c r="S34" s="35"/>
      <c r="T34" s="35">
        <v>19</v>
      </c>
      <c r="U34" s="34" t="s">
        <v>20</v>
      </c>
      <c r="V34" s="38"/>
      <c r="W34" s="40">
        <v>22</v>
      </c>
      <c r="X34" s="34" t="s">
        <v>20</v>
      </c>
      <c r="Y34" s="35"/>
      <c r="Z34" s="35">
        <v>20</v>
      </c>
      <c r="AA34" s="34" t="s">
        <v>20</v>
      </c>
      <c r="AB34" s="38"/>
      <c r="AC34" s="40">
        <v>18</v>
      </c>
      <c r="AD34" s="34" t="s">
        <v>20</v>
      </c>
      <c r="AE34" s="38"/>
      <c r="AF34" s="40">
        <v>17</v>
      </c>
      <c r="AG34" s="34" t="s">
        <v>20</v>
      </c>
      <c r="AH34" s="35"/>
      <c r="AI34" s="34">
        <v>18</v>
      </c>
      <c r="AJ34" s="35"/>
      <c r="AK34" s="57" t="s">
        <v>20</v>
      </c>
      <c r="AL34" s="57"/>
      <c r="AM34" s="57"/>
      <c r="AN34" s="57" t="s">
        <v>22</v>
      </c>
      <c r="AO34" s="57"/>
      <c r="AP34" s="57">
        <v>16</v>
      </c>
      <c r="AQ34" s="57"/>
    </row>
    <row r="35" spans="2:43" ht="15" customHeight="1" x14ac:dyDescent="0.15">
      <c r="B35" s="36"/>
      <c r="C35" s="39"/>
      <c r="D35" s="7" t="s">
        <v>23</v>
      </c>
      <c r="E35" s="8">
        <v>16</v>
      </c>
      <c r="F35" s="36"/>
      <c r="G35" s="39"/>
      <c r="H35" s="41"/>
      <c r="I35" s="36"/>
      <c r="J35" s="37"/>
      <c r="K35" s="41"/>
      <c r="L35" s="36"/>
      <c r="M35" s="39"/>
      <c r="N35" s="41"/>
      <c r="O35" s="36"/>
      <c r="P35" s="39"/>
      <c r="Q35" s="41"/>
      <c r="R35" s="36"/>
      <c r="S35" s="37"/>
      <c r="T35" s="37"/>
      <c r="U35" s="36"/>
      <c r="V35" s="39"/>
      <c r="W35" s="41"/>
      <c r="X35" s="36"/>
      <c r="Y35" s="37"/>
      <c r="Z35" s="37"/>
      <c r="AA35" s="36"/>
      <c r="AB35" s="39"/>
      <c r="AC35" s="41"/>
      <c r="AD35" s="36"/>
      <c r="AE35" s="39"/>
      <c r="AF35" s="41"/>
      <c r="AG35" s="36"/>
      <c r="AH35" s="37"/>
      <c r="AI35" s="36"/>
      <c r="AJ35" s="37"/>
      <c r="AK35" s="57"/>
      <c r="AL35" s="57"/>
      <c r="AM35" s="57"/>
      <c r="AN35" s="57" t="s">
        <v>24</v>
      </c>
      <c r="AO35" s="57"/>
      <c r="AP35" s="57">
        <v>11</v>
      </c>
      <c r="AQ35" s="57"/>
    </row>
    <row r="36" spans="2:43" ht="22.5" customHeight="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 t="s">
        <v>25</v>
      </c>
      <c r="AJ36" s="57" t="s">
        <v>21</v>
      </c>
      <c r="AK36" s="57"/>
      <c r="AL36" s="57">
        <f>SUM(E34+H34+K34+N34+Q34+T34+W34+Z34+AC34+AF34+AI34+AP34)</f>
        <v>200</v>
      </c>
      <c r="AM36" s="57" t="e">
        <f>SUM(#REF!+D33+G33+J33+M33+P33+S33+V33+Y33+AB33+AE33+AL33)</f>
        <v>#REF!</v>
      </c>
      <c r="AN36" s="11" t="s">
        <v>26</v>
      </c>
      <c r="AO36" s="11">
        <f>SUM(E35+H34+K34+N34+Q34+T34+W34+Z34+AC34+AF34+AI34+AP34)</f>
        <v>201</v>
      </c>
      <c r="AP36" s="11" t="s">
        <v>24</v>
      </c>
      <c r="AQ36" s="11">
        <f>SUM(E35+H34+K34+N34+Q34+T34+W34+Z34+AC34+AF34+AI34+AP35)</f>
        <v>196</v>
      </c>
    </row>
    <row r="38" spans="2:43" x14ac:dyDescent="0.15">
      <c r="H38" s="2"/>
    </row>
    <row r="45" spans="2:43" x14ac:dyDescent="0.15">
      <c r="D45" s="77"/>
      <c r="E45" s="77"/>
      <c r="F45" s="77"/>
      <c r="G45" s="77"/>
      <c r="H45" s="77"/>
    </row>
    <row r="46" spans="2:43" x14ac:dyDescent="0.15">
      <c r="D46" s="77"/>
      <c r="E46" s="77"/>
      <c r="F46" s="77"/>
      <c r="G46" s="77"/>
      <c r="H46" s="77"/>
    </row>
  </sheetData>
  <mergeCells count="170">
    <mergeCell ref="AJ36:AK36"/>
    <mergeCell ref="AI34:AJ35"/>
    <mergeCell ref="AI30:AJ30"/>
    <mergeCell ref="AI29:AJ29"/>
    <mergeCell ref="AI28:AJ28"/>
    <mergeCell ref="AI27:AJ27"/>
    <mergeCell ref="AI13:AJ13"/>
    <mergeCell ref="AI11:AJ11"/>
    <mergeCell ref="AI26:AJ26"/>
    <mergeCell ref="AI25:AJ25"/>
    <mergeCell ref="AI19:AJ19"/>
    <mergeCell ref="AI20:AJ20"/>
    <mergeCell ref="AI12:AJ12"/>
    <mergeCell ref="AI15:AJ15"/>
    <mergeCell ref="AI16:AJ16"/>
    <mergeCell ref="AI24:AJ24"/>
    <mergeCell ref="AI23:AJ23"/>
    <mergeCell ref="AI22:AJ22"/>
    <mergeCell ref="AI21:AJ21"/>
    <mergeCell ref="AI18:AJ18"/>
    <mergeCell ref="AI14:AJ14"/>
    <mergeCell ref="AI17:AJ17"/>
    <mergeCell ref="AK30:AL30"/>
    <mergeCell ref="AK31:AL31"/>
    <mergeCell ref="AG2:AJ2"/>
    <mergeCell ref="AI3:AJ3"/>
    <mergeCell ref="AI5:AJ5"/>
    <mergeCell ref="AI6:AJ6"/>
    <mergeCell ref="AG31:AJ33"/>
    <mergeCell ref="D11:E11"/>
    <mergeCell ref="AP35:AQ35"/>
    <mergeCell ref="AL36:AM36"/>
    <mergeCell ref="AK33:AL33"/>
    <mergeCell ref="AK4:AL4"/>
    <mergeCell ref="AK5:AL5"/>
    <mergeCell ref="AK6:AL6"/>
    <mergeCell ref="AK7:AL7"/>
    <mergeCell ref="AK8:AL8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32:AL32"/>
    <mergeCell ref="AK3:AL3"/>
    <mergeCell ref="AI10:AJ10"/>
    <mergeCell ref="AI9:AJ9"/>
    <mergeCell ref="AI8:AJ8"/>
    <mergeCell ref="AI7:AJ7"/>
    <mergeCell ref="AI4:AJ4"/>
    <mergeCell ref="AK23:AL23"/>
    <mergeCell ref="AK24:AL24"/>
    <mergeCell ref="AK25:AL25"/>
    <mergeCell ref="AK26:AL26"/>
    <mergeCell ref="AK27:AL27"/>
    <mergeCell ref="AK28:AL28"/>
    <mergeCell ref="D45:H46"/>
    <mergeCell ref="X2:Z2"/>
    <mergeCell ref="R2:T2"/>
    <mergeCell ref="X33:Z33"/>
    <mergeCell ref="Z34:Z35"/>
    <mergeCell ref="N34:N35"/>
    <mergeCell ref="D10:E10"/>
    <mergeCell ref="D9:E9"/>
    <mergeCell ref="D8:E8"/>
    <mergeCell ref="D6:E6"/>
    <mergeCell ref="D3:E3"/>
    <mergeCell ref="D4:E4"/>
    <mergeCell ref="D5:E5"/>
    <mergeCell ref="D12:E12"/>
    <mergeCell ref="D32:E32"/>
    <mergeCell ref="D28:E28"/>
    <mergeCell ref="D21:E21"/>
    <mergeCell ref="D20:E20"/>
    <mergeCell ref="D17:E17"/>
    <mergeCell ref="D16:E16"/>
    <mergeCell ref="D18:E18"/>
    <mergeCell ref="D19:E19"/>
    <mergeCell ref="D15:E15"/>
    <mergeCell ref="D14:E14"/>
    <mergeCell ref="AK2:AQ2"/>
    <mergeCell ref="W34:W35"/>
    <mergeCell ref="AA2:AC2"/>
    <mergeCell ref="AD34:AE35"/>
    <mergeCell ref="AG34:AH35"/>
    <mergeCell ref="D24:E24"/>
    <mergeCell ref="D26:E26"/>
    <mergeCell ref="D23:E23"/>
    <mergeCell ref="D22:E22"/>
    <mergeCell ref="D13:E13"/>
    <mergeCell ref="D31:E31"/>
    <mergeCell ref="D30:E30"/>
    <mergeCell ref="D29:E29"/>
    <mergeCell ref="D27:E27"/>
    <mergeCell ref="D25:E25"/>
    <mergeCell ref="B2:E2"/>
    <mergeCell ref="B33:E33"/>
    <mergeCell ref="D7:E7"/>
    <mergeCell ref="AN34:AO34"/>
    <mergeCell ref="AK9:AL9"/>
    <mergeCell ref="AK10:AL10"/>
    <mergeCell ref="AK11:AL11"/>
    <mergeCell ref="AK12:AL12"/>
    <mergeCell ref="AK29:AL29"/>
    <mergeCell ref="AK34:AM35"/>
    <mergeCell ref="AF34:AF35"/>
    <mergeCell ref="AN5:AQ5"/>
    <mergeCell ref="AN13:AQ13"/>
    <mergeCell ref="AN14:AQ14"/>
    <mergeCell ref="AN11:AQ11"/>
    <mergeCell ref="AC34:AC35"/>
    <mergeCell ref="U2:W2"/>
    <mergeCell ref="AN30:AQ30"/>
    <mergeCell ref="AN29:AQ29"/>
    <mergeCell ref="AN28:AQ28"/>
    <mergeCell ref="AN27:AQ27"/>
    <mergeCell ref="AN26:AQ26"/>
    <mergeCell ref="AN25:AQ25"/>
    <mergeCell ref="AN24:AQ24"/>
    <mergeCell ref="AN23:AQ23"/>
    <mergeCell ref="AN22:AQ22"/>
    <mergeCell ref="AN21:AQ21"/>
    <mergeCell ref="AN20:AQ20"/>
    <mergeCell ref="AN19:AQ19"/>
    <mergeCell ref="AN18:AQ18"/>
    <mergeCell ref="AN17:AQ17"/>
    <mergeCell ref="AN16:AQ16"/>
    <mergeCell ref="AN15:AQ15"/>
    <mergeCell ref="AN4:AQ4"/>
    <mergeCell ref="AN3:AQ3"/>
    <mergeCell ref="AN8:AQ8"/>
    <mergeCell ref="AN9:AQ9"/>
    <mergeCell ref="AN10:AQ10"/>
    <mergeCell ref="AN6:AQ6"/>
    <mergeCell ref="AN7:AQ7"/>
    <mergeCell ref="AN35:AO35"/>
    <mergeCell ref="AP34:AQ34"/>
    <mergeCell ref="AN33:AQ33"/>
    <mergeCell ref="AN32:AQ32"/>
    <mergeCell ref="AN31:AQ31"/>
    <mergeCell ref="AN12:AQ12"/>
    <mergeCell ref="H1:AF1"/>
    <mergeCell ref="C1:E1"/>
    <mergeCell ref="F1:G1"/>
    <mergeCell ref="I34:J35"/>
    <mergeCell ref="L34:M35"/>
    <mergeCell ref="O34:P35"/>
    <mergeCell ref="R34:S35"/>
    <mergeCell ref="K34:K35"/>
    <mergeCell ref="AG1:AQ1"/>
    <mergeCell ref="AD2:AF2"/>
    <mergeCell ref="X34:Y35"/>
    <mergeCell ref="R33:T33"/>
    <mergeCell ref="AA34:AB35"/>
    <mergeCell ref="B34:C35"/>
    <mergeCell ref="F34:G35"/>
    <mergeCell ref="I33:K33"/>
    <mergeCell ref="U34:V35"/>
    <mergeCell ref="H34:H35"/>
    <mergeCell ref="F2:H2"/>
    <mergeCell ref="I2:K2"/>
    <mergeCell ref="L2:N2"/>
    <mergeCell ref="O2:Q2"/>
    <mergeCell ref="T34:T35"/>
    <mergeCell ref="Q34:Q35"/>
  </mergeCells>
  <phoneticPr fontId="1"/>
  <pageMargins left="0.86614173228346458" right="0.19685039370078741" top="0.59055118110236227" bottom="0.31496062992125984" header="0.15748031496062992" footer="0.19685039370078741"/>
  <pageSetup paperSize="8" scale="48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fujiwara</dc:creator>
  <cp:keywords/>
  <dc:description/>
  <cp:lastModifiedBy>梶原　利奈</cp:lastModifiedBy>
  <cp:revision/>
  <cp:lastPrinted>2024-04-23T22:43:44Z</cp:lastPrinted>
  <dcterms:created xsi:type="dcterms:W3CDTF">2009-09-24T05:09:18Z</dcterms:created>
  <dcterms:modified xsi:type="dcterms:W3CDTF">2024-05-20T06:08:27Z</dcterms:modified>
  <cp:category/>
  <cp:contentStatus/>
</cp:coreProperties>
</file>